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Viešinimui   2023 m. biudžeto projektas po subalansavimo 2022-01-12\"/>
    </mc:Choice>
  </mc:AlternateContent>
  <xr:revisionPtr revIDLastSave="0" documentId="13_ncr:1_{3E112A0C-AFBC-44C9-A15A-FF487E12AC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gdymo reikmėms finansuoti" sheetId="6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65" l="1"/>
  <c r="B11" i="65"/>
  <c r="B12" i="65"/>
  <c r="B9" i="65"/>
  <c r="K13" i="65" l="1"/>
  <c r="E19" i="65"/>
  <c r="F19" i="65"/>
  <c r="G19" i="65"/>
  <c r="H19" i="65"/>
  <c r="I19" i="65"/>
  <c r="J19" i="65"/>
  <c r="K15" i="65"/>
  <c r="K16" i="65"/>
  <c r="K17" i="65"/>
  <c r="K18" i="65"/>
  <c r="K14" i="65" l="1"/>
  <c r="K12" i="65"/>
  <c r="K11" i="65"/>
  <c r="D19" i="65"/>
  <c r="K10" i="65"/>
  <c r="C19" i="65"/>
  <c r="K9" i="65"/>
  <c r="B19" i="65"/>
  <c r="K19" i="65" l="1"/>
</calcChain>
</file>

<file path=xl/sharedStrings.xml><?xml version="1.0" encoding="utf-8"?>
<sst xmlns="http://schemas.openxmlformats.org/spreadsheetml/2006/main" count="28" uniqueCount="28">
  <si>
    <t>Kazlų Rūdos Rimvydo Žigaičio menų mokykla</t>
  </si>
  <si>
    <t>Kazlų Rūdos Kazio Griniaus gimnazija</t>
  </si>
  <si>
    <t>Kazlų Rūdos pedagoginė psichologinė tarnyba</t>
  </si>
  <si>
    <t>Savivaldybės administracija</t>
  </si>
  <si>
    <t>Plutiškių gimnazija</t>
  </si>
  <si>
    <t>Suma</t>
  </si>
  <si>
    <t>Iš viso</t>
  </si>
  <si>
    <t>Savivaldybės administracija (VšĮ Kazlų Rūdos Valdorfo progimnazija)</t>
  </si>
  <si>
    <t>Savivaldybės administracija (VšĮ Kardokų gamtos mokykla)</t>
  </si>
  <si>
    <t>Kazlų Rūdos Sporto centras</t>
  </si>
  <si>
    <t>Asignavimų valdytojas</t>
  </si>
  <si>
    <t>Mokyklai apskaičiuotos mokymo lėšos</t>
  </si>
  <si>
    <t>Savivaldybei apskaičiuotos mokymo lėšos</t>
  </si>
  <si>
    <t>lėšos ugdymo procesui organizuoti ir valdyti</t>
  </si>
  <si>
    <t>lėšos švietimo pagalbai</t>
  </si>
  <si>
    <t>lėšos pedagoginei psichologinei pagalbai organizuoti</t>
  </si>
  <si>
    <t>lėšos mokymosi pasiekimų patikrinimams organizuoti ir valdyti</t>
  </si>
  <si>
    <t>lėšos formalųjį švietimą papildančio ugdymo programoms finansuoti</t>
  </si>
  <si>
    <t>lėšos ugdymo finansavimo poreikių skirtumams sumažinti</t>
  </si>
  <si>
    <t>tūkst. Eur</t>
  </si>
  <si>
    <t>Kazlų Rūdos „Elmos“ mokykla - darželis</t>
  </si>
  <si>
    <t>Kazlų Rūdos „Saulės“ mokykla</t>
  </si>
  <si>
    <t>lėšos skaitmeninei ugdymo plėtrai</t>
  </si>
  <si>
    <t>lėšos mokyklos bibliotekos darbuotojams iškaikyti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</si>
  <si>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Kazlų Rūdos savivaldybės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</si>
  <si>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2 priedas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</si>
  <si>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2023 metų biudžeto asignavimų paskirstymo</t>
  </si>
  <si>
    <t>Kazlų Rūdos savivaldybės specialiosios tikslinės dotacijos ugdymo reikmėms finansuoti paskirstymas 2023 metams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</si>
</sst>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zoomScaleNormal="100" workbookViewId="0">
      <selection activeCell="K16" sqref="K16"/>
    </sheetView>
  </sheetViews>
  <sheetFormatPr defaultRowHeight="12.75" x14ac:dyDescent="0.2"/>
  <cols>
    <col min="1" max="1" width="40.140625" style="2" customWidth="1"/>
    <col min="2" max="2" width="11.28515625" style="2" customWidth="1"/>
    <col min="3" max="3" width="11.5703125" style="2" customWidth="1"/>
    <col min="4" max="4" width="10.28515625" style="2" customWidth="1"/>
    <col min="5" max="5" width="11.42578125" style="2" customWidth="1"/>
    <col min="6" max="6" width="11.5703125" style="2" customWidth="1"/>
    <col min="7" max="9" width="10.5703125" style="2" customWidth="1"/>
    <col min="10" max="10" width="11.5703125" style="2" customWidth="1"/>
    <col min="11" max="11" width="7.28515625" style="3" customWidth="1"/>
    <col min="12" max="16384" width="9.140625" style="2"/>
  </cols>
  <sheetData>
    <row r="1" spans="1:12" x14ac:dyDescent="0.2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</row>
    <row r="2" spans="1:12" x14ac:dyDescent="0.2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2" x14ac:dyDescent="0.2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6"/>
    </row>
    <row r="5" spans="1:12" ht="15.75" x14ac:dyDescent="0.25">
      <c r="A5" s="17" t="s">
        <v>27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2" x14ac:dyDescent="0.2">
      <c r="A6" s="1"/>
      <c r="B6" s="1"/>
      <c r="C6" s="1"/>
      <c r="D6" s="1"/>
      <c r="E6" s="1"/>
      <c r="F6" s="1"/>
      <c r="G6" s="3"/>
      <c r="H6" s="3"/>
      <c r="I6" s="3"/>
      <c r="J6" s="3"/>
      <c r="K6" s="3" t="s">
        <v>19</v>
      </c>
    </row>
    <row r="7" spans="1:12" ht="12.75" customHeight="1" x14ac:dyDescent="0.2">
      <c r="A7" s="15" t="s">
        <v>10</v>
      </c>
      <c r="B7" s="15" t="s">
        <v>11</v>
      </c>
      <c r="C7" s="14" t="s">
        <v>12</v>
      </c>
      <c r="D7" s="14"/>
      <c r="E7" s="14"/>
      <c r="F7" s="14"/>
      <c r="G7" s="14"/>
      <c r="H7" s="14"/>
      <c r="I7" s="14"/>
      <c r="J7" s="14"/>
      <c r="K7" s="14"/>
    </row>
    <row r="8" spans="1:12" ht="97.5" customHeight="1" x14ac:dyDescent="0.2">
      <c r="A8" s="16"/>
      <c r="B8" s="16"/>
      <c r="C8" s="12" t="s">
        <v>13</v>
      </c>
      <c r="D8" s="12" t="s">
        <v>14</v>
      </c>
      <c r="E8" s="12" t="s">
        <v>15</v>
      </c>
      <c r="F8" s="12" t="s">
        <v>16</v>
      </c>
      <c r="G8" s="12" t="s">
        <v>17</v>
      </c>
      <c r="H8" s="12" t="s">
        <v>22</v>
      </c>
      <c r="I8" s="12" t="s">
        <v>18</v>
      </c>
      <c r="J8" s="12" t="s">
        <v>23</v>
      </c>
      <c r="K8" s="12" t="s">
        <v>5</v>
      </c>
    </row>
    <row r="9" spans="1:12" s="1" customFormat="1" x14ac:dyDescent="0.2">
      <c r="A9" s="13" t="s">
        <v>20</v>
      </c>
      <c r="B9" s="5">
        <f>280.9-5.3</f>
        <v>275.59999999999997</v>
      </c>
      <c r="C9" s="5">
        <v>32.299999999999997</v>
      </c>
      <c r="D9" s="5">
        <v>43.5</v>
      </c>
      <c r="E9" s="5"/>
      <c r="F9" s="5"/>
      <c r="G9" s="5"/>
      <c r="H9" s="5">
        <v>0.9</v>
      </c>
      <c r="I9" s="5"/>
      <c r="J9" s="5">
        <v>4.2</v>
      </c>
      <c r="K9" s="7">
        <f>SUM(B9:J9)</f>
        <v>356.49999999999994</v>
      </c>
    </row>
    <row r="10" spans="1:12" s="1" customFormat="1" x14ac:dyDescent="0.2">
      <c r="A10" s="13" t="s">
        <v>21</v>
      </c>
      <c r="B10" s="5">
        <v>347.1</v>
      </c>
      <c r="C10" s="5">
        <v>17.2</v>
      </c>
      <c r="D10" s="5">
        <v>118.6</v>
      </c>
      <c r="E10" s="5"/>
      <c r="F10" s="5"/>
      <c r="G10" s="5"/>
      <c r="H10" s="5">
        <v>0.6</v>
      </c>
      <c r="I10" s="5"/>
      <c r="J10" s="5">
        <v>2.9</v>
      </c>
      <c r="K10" s="7">
        <f t="shared" ref="K10:K18" si="0">SUM(B10:J10)</f>
        <v>486.4</v>
      </c>
    </row>
    <row r="11" spans="1:12" s="1" customFormat="1" x14ac:dyDescent="0.2">
      <c r="A11" s="4" t="s">
        <v>4</v>
      </c>
      <c r="B11" s="5">
        <f>574.5-1.8</f>
        <v>572.70000000000005</v>
      </c>
      <c r="C11" s="5">
        <v>56.6</v>
      </c>
      <c r="D11" s="5">
        <v>59.4</v>
      </c>
      <c r="E11" s="5"/>
      <c r="F11" s="5"/>
      <c r="G11" s="5"/>
      <c r="H11" s="5">
        <v>1.8</v>
      </c>
      <c r="I11" s="5"/>
      <c r="J11" s="5">
        <v>9</v>
      </c>
      <c r="K11" s="7">
        <f t="shared" si="0"/>
        <v>699.5</v>
      </c>
    </row>
    <row r="12" spans="1:12" x14ac:dyDescent="0.2">
      <c r="A12" s="4" t="s">
        <v>1</v>
      </c>
      <c r="B12" s="5">
        <f>2206-34.8</f>
        <v>2171.1999999999998</v>
      </c>
      <c r="C12" s="5">
        <v>263</v>
      </c>
      <c r="D12" s="5">
        <v>256.10000000000002</v>
      </c>
      <c r="E12" s="5"/>
      <c r="F12" s="5"/>
      <c r="G12" s="5"/>
      <c r="H12" s="5">
        <v>7.5</v>
      </c>
      <c r="I12" s="5"/>
      <c r="J12" s="5">
        <v>37.700000000000003</v>
      </c>
      <c r="K12" s="7">
        <f t="shared" si="0"/>
        <v>2735.4999999999995</v>
      </c>
    </row>
    <row r="13" spans="1:12" ht="25.5" x14ac:dyDescent="0.2">
      <c r="A13" s="9" t="s">
        <v>7</v>
      </c>
      <c r="B13" s="10">
        <f>177.7-11.2</f>
        <v>166.5</v>
      </c>
      <c r="C13" s="10">
        <v>24.2</v>
      </c>
      <c r="D13" s="10">
        <v>33.6</v>
      </c>
      <c r="E13" s="10"/>
      <c r="F13" s="10"/>
      <c r="G13" s="10"/>
      <c r="H13" s="10">
        <v>0.9</v>
      </c>
      <c r="I13" s="10"/>
      <c r="J13" s="10">
        <v>4.3</v>
      </c>
      <c r="K13" s="11">
        <f t="shared" si="0"/>
        <v>229.5</v>
      </c>
    </row>
    <row r="14" spans="1:12" ht="25.5" x14ac:dyDescent="0.2">
      <c r="A14" s="9" t="s">
        <v>8</v>
      </c>
      <c r="B14" s="10">
        <v>471.4</v>
      </c>
      <c r="C14" s="10">
        <v>47.7</v>
      </c>
      <c r="D14" s="10">
        <v>27.4</v>
      </c>
      <c r="E14" s="10"/>
      <c r="F14" s="10"/>
      <c r="G14" s="10"/>
      <c r="H14" s="10">
        <v>1.5</v>
      </c>
      <c r="I14" s="10"/>
      <c r="J14" s="10">
        <v>7.4</v>
      </c>
      <c r="K14" s="11">
        <f t="shared" si="0"/>
        <v>555.4</v>
      </c>
    </row>
    <row r="15" spans="1:12" x14ac:dyDescent="0.2">
      <c r="A15" s="9" t="s">
        <v>2</v>
      </c>
      <c r="B15" s="5"/>
      <c r="C15" s="5"/>
      <c r="D15" s="5"/>
      <c r="E15" s="5">
        <v>59.9</v>
      </c>
      <c r="F15" s="5"/>
      <c r="G15" s="5"/>
      <c r="H15" s="5"/>
      <c r="I15" s="5"/>
      <c r="J15" s="5"/>
      <c r="K15" s="7">
        <f t="shared" si="0"/>
        <v>59.9</v>
      </c>
    </row>
    <row r="16" spans="1:12" x14ac:dyDescent="0.2">
      <c r="A16" s="9" t="s">
        <v>0</v>
      </c>
      <c r="B16" s="5"/>
      <c r="C16" s="5"/>
      <c r="D16" s="5"/>
      <c r="E16" s="5"/>
      <c r="F16" s="5"/>
      <c r="G16" s="5">
        <v>13.4</v>
      </c>
      <c r="H16" s="5"/>
      <c r="I16" s="5"/>
      <c r="J16" s="5"/>
      <c r="K16" s="7">
        <f t="shared" si="0"/>
        <v>13.4</v>
      </c>
    </row>
    <row r="17" spans="1:11" x14ac:dyDescent="0.2">
      <c r="A17" s="4" t="s">
        <v>9</v>
      </c>
      <c r="B17" s="5"/>
      <c r="C17" s="5"/>
      <c r="D17" s="5"/>
      <c r="E17" s="5"/>
      <c r="F17" s="5"/>
      <c r="G17" s="5">
        <v>16.5</v>
      </c>
      <c r="H17" s="5"/>
      <c r="I17" s="5"/>
      <c r="J17" s="5"/>
      <c r="K17" s="7">
        <f t="shared" si="0"/>
        <v>16.5</v>
      </c>
    </row>
    <row r="18" spans="1:11" x14ac:dyDescent="0.2">
      <c r="A18" s="4" t="s">
        <v>3</v>
      </c>
      <c r="B18" s="5"/>
      <c r="C18" s="5"/>
      <c r="D18" s="5"/>
      <c r="E18" s="5"/>
      <c r="F18" s="5">
        <v>2.4</v>
      </c>
      <c r="G18" s="5"/>
      <c r="H18" s="5"/>
      <c r="I18" s="5">
        <v>95.6</v>
      </c>
      <c r="J18" s="5"/>
      <c r="K18" s="7">
        <f t="shared" si="0"/>
        <v>98</v>
      </c>
    </row>
    <row r="19" spans="1:11" x14ac:dyDescent="0.2">
      <c r="A19" s="8" t="s">
        <v>6</v>
      </c>
      <c r="B19" s="7">
        <f>SUM(B9:B18)</f>
        <v>4004.5</v>
      </c>
      <c r="C19" s="7">
        <f t="shared" ref="C19:K19" si="1">SUM(C9:C18)</f>
        <v>441</v>
      </c>
      <c r="D19" s="7">
        <f t="shared" si="1"/>
        <v>538.6</v>
      </c>
      <c r="E19" s="7">
        <f t="shared" si="1"/>
        <v>59.9</v>
      </c>
      <c r="F19" s="7">
        <f t="shared" si="1"/>
        <v>2.4</v>
      </c>
      <c r="G19" s="7">
        <f t="shared" si="1"/>
        <v>29.9</v>
      </c>
      <c r="H19" s="7">
        <f t="shared" si="1"/>
        <v>13.200000000000001</v>
      </c>
      <c r="I19" s="7">
        <f t="shared" si="1"/>
        <v>95.6</v>
      </c>
      <c r="J19" s="7">
        <f t="shared" si="1"/>
        <v>65.5</v>
      </c>
      <c r="K19" s="7">
        <f t="shared" si="1"/>
        <v>5250.5999999999985</v>
      </c>
    </row>
  </sheetData>
  <mergeCells count="7">
    <mergeCell ref="C7:K7"/>
    <mergeCell ref="A7:A8"/>
    <mergeCell ref="B7:B8"/>
    <mergeCell ref="A5:K5"/>
    <mergeCell ref="A1:K1"/>
    <mergeCell ref="A2:K2"/>
    <mergeCell ref="A3:K3"/>
  </mergeCells>
  <phoneticPr fontId="1" type="noConversion"/>
  <pageMargins left="0.55118110236220474" right="0.55118110236220474" top="0.98425196850393704" bottom="0.9842519685039370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ugdymo reikmėms finansuoti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2022-01-31T08:36:45Z</cp:lastPrinted>
  <dcterms:created xsi:type="dcterms:W3CDTF">2007-11-03T00:59:35Z</dcterms:created>
  <dcterms:modified xsi:type="dcterms:W3CDTF">2023-01-13T11:55:25Z</dcterms:modified>
</cp:coreProperties>
</file>