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Viešinimui   2023 m. biudžeto projektas po subalansavimo 2022-01-12\"/>
    </mc:Choice>
  </mc:AlternateContent>
  <xr:revisionPtr revIDLastSave="0" documentId="13_ncr:1_{FED034D1-833A-4B21-A47F-895D827B5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 kiti finans.šaltin." sheetId="4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45" l="1"/>
  <c r="B55" i="45"/>
  <c r="B54" i="45"/>
  <c r="C38" i="45"/>
  <c r="B38" i="45"/>
  <c r="C30" i="45"/>
  <c r="B30" i="45"/>
  <c r="B11" i="45"/>
  <c r="C48" i="45"/>
  <c r="C50" i="45" s="1"/>
  <c r="B48" i="45"/>
  <c r="B50" i="45" s="1"/>
  <c r="C42" i="45"/>
  <c r="B42" i="45"/>
  <c r="C40" i="45"/>
  <c r="C54" i="45" s="1"/>
  <c r="B40" i="45"/>
  <c r="C34" i="45"/>
  <c r="B34" i="45"/>
  <c r="C53" i="45" l="1"/>
  <c r="B53" i="45"/>
  <c r="B44" i="45"/>
  <c r="C44" i="45"/>
  <c r="C22" i="45"/>
  <c r="B22" i="45"/>
  <c r="C31" i="45"/>
  <c r="C28" i="45"/>
  <c r="C26" i="45"/>
  <c r="C24" i="45"/>
  <c r="C20" i="45"/>
  <c r="C18" i="45"/>
  <c r="C16" i="45"/>
  <c r="C14" i="45"/>
  <c r="C12" i="45"/>
  <c r="B33" i="45"/>
  <c r="B31" i="45"/>
  <c r="B28" i="45"/>
  <c r="B26" i="45"/>
  <c r="B24" i="45"/>
  <c r="B20" i="45"/>
  <c r="B18" i="45"/>
  <c r="B16" i="45"/>
  <c r="B14" i="45"/>
  <c r="B12" i="45"/>
  <c r="C11" i="45" l="1"/>
  <c r="C52" i="45" l="1"/>
  <c r="C51" i="45"/>
  <c r="B51" i="45"/>
  <c r="B52" i="45"/>
  <c r="B47" i="45"/>
  <c r="C46" i="45"/>
  <c r="B36" i="45"/>
  <c r="C33" i="45" l="1"/>
  <c r="B46" i="45"/>
</calcChain>
</file>

<file path=xl/sharedStrings.xml><?xml version="1.0" encoding="utf-8"?>
<sst xmlns="http://schemas.openxmlformats.org/spreadsheetml/2006/main" count="54" uniqueCount="47">
  <si>
    <t>Bendruomenės kultūrinių poreikių tenkinimas</t>
  </si>
  <si>
    <t>Neformaliojo švietimo organizavimas</t>
  </si>
  <si>
    <t>Teritorijų planavimo dokumentų rengimo organizavimas</t>
  </si>
  <si>
    <t>04 Aplinkos gerinimo programa</t>
  </si>
  <si>
    <t>03 Viešosios infrastruktūros plėtros programa</t>
  </si>
  <si>
    <t>01 Žinių visuomenės, kultūrinio ir sportinio aktyvumo skatinimo programa</t>
  </si>
  <si>
    <t>02 Ekonominio konkurencingumo didinimo programa</t>
  </si>
  <si>
    <t>06 Socialinės paramos plėtojimo ir visuomenės sveikatinimo programa</t>
  </si>
  <si>
    <t>Dokumentų fondo bendruomenės poreikiams tenkinti kaupimas ir saugojimas</t>
  </si>
  <si>
    <t>Visuomenės sveikatos rėmimo specialioji programa</t>
  </si>
  <si>
    <t>Aplinkos apsaugos rėmimo specialioji programa</t>
  </si>
  <si>
    <t>01 programa</t>
  </si>
  <si>
    <t>03 programa</t>
  </si>
  <si>
    <t>04 programa</t>
  </si>
  <si>
    <t>06 programa</t>
  </si>
  <si>
    <t>KAZLŲ RŪDOS SAVIVALDYBĖS ADMINISTRACIJOS DIREKTORIUS</t>
  </si>
  <si>
    <t>Savivaldybei nuosavybės teise priklausančių socialinės paskirties gyvenamųjų patalpų gerinimo organizavimas</t>
  </si>
  <si>
    <t xml:space="preserve">Švietimo įstaigų ugdymo aplinkos gerinimas </t>
  </si>
  <si>
    <t>KAZLŲ RŪDOS SAVIVALDYBĖS KULTŪROS CENTRO DIREKTORIUS</t>
  </si>
  <si>
    <t>KAZLŲ RŪDOS RIMVYDO ŽIGAIČIO MENŲ MOKYKLOS DIREKTORIUS</t>
  </si>
  <si>
    <t>KAZLŲ RŪDOS SPORTO CENTRO DIREKTORIUS</t>
  </si>
  <si>
    <t>Iš viso biudžetinių įstaigų pajamų</t>
  </si>
  <si>
    <t>Iš viso specialiosios programos</t>
  </si>
  <si>
    <t>Iš viso valstybinės žemės pardavimo pajamos</t>
  </si>
  <si>
    <t>IŠ VISO TIKSLINIŲ LĖŠŲ, iš jų:</t>
  </si>
  <si>
    <t>BIUDŽETINIŲ ĮSTAIGŲ PAJAMOS (BĮP)</t>
  </si>
  <si>
    <t>SPECIALIOSIOS PROGRAMOS (SP)</t>
  </si>
  <si>
    <t>iš jų darbo užmokestis</t>
  </si>
  <si>
    <t>Iš viso BĮP, SP, VŽP</t>
  </si>
  <si>
    <t>VALSTYBINĖS ŽEMĖS PARDAVIMO PAJAMOS (VŽP)</t>
  </si>
  <si>
    <t>tūkst. Eur</t>
  </si>
  <si>
    <t>Programos/ priemonės/ asignavimų valdytojo pavadinimas</t>
  </si>
  <si>
    <t xml:space="preserve">                                                                                                                             Kazlų Rūdos savivaldybės </t>
  </si>
  <si>
    <t>KAZLŲ RŪDOS „ELMOS“ MOKYKLOS-DARŽELIO DIREKTORIUS</t>
  </si>
  <si>
    <t>KAZLŲ RŪDOS „SAULĖS“ MOKYKLOS DIREKTORIUS</t>
  </si>
  <si>
    <t>Turto kūrimas bei savivaldybei nuosavybės teise priklausančių statinių, patalpų ir kitų objektų remonto bei priežiūros vykdymas</t>
  </si>
  <si>
    <t>PLUTIŠKIŲ GIMNAZIJOS DIREKTORIUS</t>
  </si>
  <si>
    <t>KAZLŲ RŪDOS JURGIO DOVYDAIČIO VIEŠOSIOS BIBLIOTEKOS DIREKTORIUS</t>
  </si>
  <si>
    <t>Savivaldybės infrastruktūros gerinimo organizavimas</t>
  </si>
  <si>
    <t>KAZLŲ RŪDOS KAZIO GRINIAUS GIMNAZIJOS DIREKTORIUS</t>
  </si>
  <si>
    <t>KAZLŲ RŪDOS PEDAGOGINĖS PSICHOLOGINĖS TARNYBOS DIREKTORIUS</t>
  </si>
  <si>
    <t>KAZLŲ RŪDOS SAVIVALDYBĖS VISUOMENĖS SVEIKATOS BIURO DIREKTORIUS</t>
  </si>
  <si>
    <t>Turto kūrimas bei Savivaldybei nuosavybės teise priklausančių statinių, patalpų ir kitų objektų remonto bei priežiūros vykdymas</t>
  </si>
  <si>
    <t xml:space="preserve">                                                                                                                             2023 metų biudžeto asignavimų paskirstymo</t>
  </si>
  <si>
    <t>Kazlų Rūdos savivaldybės 2023 metų pradžios tikslinių lėšų likučio paskirstymas</t>
  </si>
  <si>
    <t>Mokinių ir visuomenės sveikatos priežiūra, stiprinimas ir stebėsena</t>
  </si>
  <si>
    <t xml:space="preserve">                                                                                                                             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</si>
</sst>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164" fontId="4" fillId="2" borderId="4" xfId="0" applyNumberFormat="1" applyFont="1" applyFill="1" applyBorder="1" applyAlignment="1">
      <alignment horizontal="center"/>
    </xf>
    <xf numFmtId="0" fontId="3" fillId="0" borderId="6" xfId="0" applyFont="1" applyBorder="1"/>
    <xf numFmtId="0" fontId="4" fillId="5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 vertical="top"/>
    </xf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70" style="1" customWidth="1"/>
    <col min="2" max="3" width="10" style="24" customWidth="1"/>
    <col min="4" max="16384" width="9.140625" style="1"/>
  </cols>
  <sheetData>
    <row r="1" spans="1:3" x14ac:dyDescent="0.2">
      <c r="A1" s="25" t="s">
        <v>32</v>
      </c>
      <c r="B1" s="25"/>
      <c r="C1" s="25"/>
    </row>
    <row r="2" spans="1:3" x14ac:dyDescent="0.2">
      <c r="A2" s="25" t="s">
        <v>43</v>
      </c>
      <c r="B2" s="25"/>
      <c r="C2" s="25"/>
    </row>
    <row r="3" spans="1:3" x14ac:dyDescent="0.2">
      <c r="A3" s="25" t="s">
        <v>46</v>
      </c>
      <c r="B3" s="25"/>
      <c r="C3" s="25"/>
    </row>
    <row r="4" spans="1:3" x14ac:dyDescent="0.2">
      <c r="B4" s="2"/>
      <c r="C4" s="2"/>
    </row>
    <row r="5" spans="1:3" ht="15.75" x14ac:dyDescent="0.25">
      <c r="A5" s="29" t="s">
        <v>44</v>
      </c>
      <c r="B5" s="29"/>
      <c r="C5" s="29"/>
    </row>
    <row r="6" spans="1:3" x14ac:dyDescent="0.2">
      <c r="B6" s="34" t="s">
        <v>30</v>
      </c>
      <c r="C6" s="34"/>
    </row>
    <row r="7" spans="1:3" ht="14.25" customHeight="1" x14ac:dyDescent="0.2">
      <c r="A7" s="30" t="s">
        <v>31</v>
      </c>
      <c r="B7" s="31" t="s">
        <v>28</v>
      </c>
      <c r="C7" s="31" t="s">
        <v>27</v>
      </c>
    </row>
    <row r="8" spans="1:3" ht="14.25" customHeight="1" x14ac:dyDescent="0.2">
      <c r="A8" s="30"/>
      <c r="B8" s="32"/>
      <c r="C8" s="32"/>
    </row>
    <row r="9" spans="1:3" ht="64.5" customHeight="1" x14ac:dyDescent="0.2">
      <c r="A9" s="30"/>
      <c r="B9" s="33"/>
      <c r="C9" s="33"/>
    </row>
    <row r="10" spans="1:3" x14ac:dyDescent="0.2">
      <c r="A10" s="26" t="s">
        <v>25</v>
      </c>
      <c r="B10" s="27"/>
      <c r="C10" s="28"/>
    </row>
    <row r="11" spans="1:3" x14ac:dyDescent="0.2">
      <c r="A11" s="3" t="s">
        <v>5</v>
      </c>
      <c r="B11" s="4">
        <f>+B12+B14+B16+B18+B20+B22+B24+B26+B28</f>
        <v>54.2</v>
      </c>
      <c r="C11" s="4">
        <f>+C12+C14+C16+C18+C20+C22+C24+C26+C28+C31</f>
        <v>0</v>
      </c>
    </row>
    <row r="12" spans="1:3" x14ac:dyDescent="0.2">
      <c r="A12" s="5" t="s">
        <v>39</v>
      </c>
      <c r="B12" s="6">
        <f>+B13</f>
        <v>14.5</v>
      </c>
      <c r="C12" s="6">
        <f>+C13</f>
        <v>0</v>
      </c>
    </row>
    <row r="13" spans="1:3" x14ac:dyDescent="0.2">
      <c r="A13" s="7" t="s">
        <v>17</v>
      </c>
      <c r="B13" s="8">
        <v>14.5</v>
      </c>
      <c r="C13" s="8"/>
    </row>
    <row r="14" spans="1:3" x14ac:dyDescent="0.2">
      <c r="A14" s="5" t="s">
        <v>33</v>
      </c>
      <c r="B14" s="6">
        <f>+B15</f>
        <v>4.3</v>
      </c>
      <c r="C14" s="6">
        <f>+C15</f>
        <v>0</v>
      </c>
    </row>
    <row r="15" spans="1:3" x14ac:dyDescent="0.2">
      <c r="A15" s="7" t="s">
        <v>17</v>
      </c>
      <c r="B15" s="8">
        <v>4.3</v>
      </c>
      <c r="C15" s="8"/>
    </row>
    <row r="16" spans="1:3" x14ac:dyDescent="0.2">
      <c r="A16" s="5" t="s">
        <v>34</v>
      </c>
      <c r="B16" s="6">
        <f>+B17</f>
        <v>1</v>
      </c>
      <c r="C16" s="6">
        <f>+C17</f>
        <v>0</v>
      </c>
    </row>
    <row r="17" spans="1:3" x14ac:dyDescent="0.2">
      <c r="A17" s="7" t="s">
        <v>17</v>
      </c>
      <c r="B17" s="8">
        <v>1</v>
      </c>
      <c r="C17" s="8"/>
    </row>
    <row r="18" spans="1:3" x14ac:dyDescent="0.2">
      <c r="A18" s="5" t="s">
        <v>36</v>
      </c>
      <c r="B18" s="6">
        <f>+B19</f>
        <v>3.6</v>
      </c>
      <c r="C18" s="6">
        <f>+C19</f>
        <v>0</v>
      </c>
    </row>
    <row r="19" spans="1:3" x14ac:dyDescent="0.2">
      <c r="A19" s="7" t="s">
        <v>17</v>
      </c>
      <c r="B19" s="8">
        <v>3.6</v>
      </c>
      <c r="C19" s="8"/>
    </row>
    <row r="20" spans="1:3" x14ac:dyDescent="0.2">
      <c r="A20" s="5" t="s">
        <v>19</v>
      </c>
      <c r="B20" s="6">
        <f>+B21</f>
        <v>4.0999999999999996</v>
      </c>
      <c r="C20" s="6">
        <f>+C21</f>
        <v>0</v>
      </c>
    </row>
    <row r="21" spans="1:3" x14ac:dyDescent="0.2">
      <c r="A21" s="7" t="s">
        <v>17</v>
      </c>
      <c r="B21" s="8">
        <v>4.0999999999999996</v>
      </c>
      <c r="C21" s="8"/>
    </row>
    <row r="22" spans="1:3" x14ac:dyDescent="0.2">
      <c r="A22" s="5" t="s">
        <v>40</v>
      </c>
      <c r="B22" s="6">
        <f>+B23</f>
        <v>0.6</v>
      </c>
      <c r="C22" s="6">
        <f>+C23</f>
        <v>0</v>
      </c>
    </row>
    <row r="23" spans="1:3" x14ac:dyDescent="0.2">
      <c r="A23" s="7" t="s">
        <v>17</v>
      </c>
      <c r="B23" s="8">
        <v>0.6</v>
      </c>
      <c r="C23" s="8"/>
    </row>
    <row r="24" spans="1:3" x14ac:dyDescent="0.2">
      <c r="A24" s="5" t="s">
        <v>20</v>
      </c>
      <c r="B24" s="6">
        <f>+B25</f>
        <v>13.3</v>
      </c>
      <c r="C24" s="6">
        <f>+C25</f>
        <v>0</v>
      </c>
    </row>
    <row r="25" spans="1:3" x14ac:dyDescent="0.2">
      <c r="A25" s="7" t="s">
        <v>1</v>
      </c>
      <c r="B25" s="8">
        <v>13.3</v>
      </c>
      <c r="C25" s="8"/>
    </row>
    <row r="26" spans="1:3" x14ac:dyDescent="0.2">
      <c r="A26" s="5" t="s">
        <v>37</v>
      </c>
      <c r="B26" s="6">
        <f>+B27</f>
        <v>0.3</v>
      </c>
      <c r="C26" s="6">
        <f>+C27</f>
        <v>0</v>
      </c>
    </row>
    <row r="27" spans="1:3" x14ac:dyDescent="0.2">
      <c r="A27" s="7" t="s">
        <v>8</v>
      </c>
      <c r="B27" s="8">
        <v>0.3</v>
      </c>
      <c r="C27" s="8"/>
    </row>
    <row r="28" spans="1:3" x14ac:dyDescent="0.2">
      <c r="A28" s="5" t="s">
        <v>18</v>
      </c>
      <c r="B28" s="6">
        <f>+B29</f>
        <v>12.5</v>
      </c>
      <c r="C28" s="6">
        <f>+C29</f>
        <v>0</v>
      </c>
    </row>
    <row r="29" spans="1:3" x14ac:dyDescent="0.2">
      <c r="A29" s="7" t="s">
        <v>0</v>
      </c>
      <c r="B29" s="8">
        <v>12.5</v>
      </c>
      <c r="C29" s="8"/>
    </row>
    <row r="30" spans="1:3" x14ac:dyDescent="0.2">
      <c r="A30" s="3" t="s">
        <v>7</v>
      </c>
      <c r="B30" s="4">
        <f>+B31</f>
        <v>0.9</v>
      </c>
      <c r="C30" s="4">
        <f>+C31</f>
        <v>0</v>
      </c>
    </row>
    <row r="31" spans="1:3" x14ac:dyDescent="0.2">
      <c r="A31" s="5" t="s">
        <v>41</v>
      </c>
      <c r="B31" s="6">
        <f>+B32</f>
        <v>0.9</v>
      </c>
      <c r="C31" s="6">
        <f>+C32</f>
        <v>0</v>
      </c>
    </row>
    <row r="32" spans="1:3" x14ac:dyDescent="0.2">
      <c r="A32" s="7" t="s">
        <v>45</v>
      </c>
      <c r="B32" s="8">
        <v>0.9</v>
      </c>
      <c r="C32" s="8"/>
    </row>
    <row r="33" spans="1:3" x14ac:dyDescent="0.2">
      <c r="A33" s="9" t="s">
        <v>15</v>
      </c>
      <c r="B33" s="6">
        <f>+B34</f>
        <v>36.4</v>
      </c>
      <c r="C33" s="6">
        <f>SUM(C34+C40+C42+C46+C50)</f>
        <v>0</v>
      </c>
    </row>
    <row r="34" spans="1:3" x14ac:dyDescent="0.2">
      <c r="A34" s="3" t="s">
        <v>4</v>
      </c>
      <c r="B34" s="4">
        <f>+B35+B37</f>
        <v>36.4</v>
      </c>
      <c r="C34" s="4">
        <f>+C35+C37</f>
        <v>0</v>
      </c>
    </row>
    <row r="35" spans="1:3" ht="25.5" x14ac:dyDescent="0.2">
      <c r="A35" s="10" t="s">
        <v>16</v>
      </c>
      <c r="B35" s="11">
        <v>25.5</v>
      </c>
      <c r="C35" s="11"/>
    </row>
    <row r="36" spans="1:3" ht="25.5" hidden="1" x14ac:dyDescent="0.2">
      <c r="A36" s="12" t="s">
        <v>35</v>
      </c>
      <c r="B36" s="13" t="e">
        <f>SUM(#REF!+#REF!)</f>
        <v>#REF!</v>
      </c>
      <c r="C36" s="13"/>
    </row>
    <row r="37" spans="1:3" ht="25.5" x14ac:dyDescent="0.2">
      <c r="A37" s="10" t="s">
        <v>42</v>
      </c>
      <c r="B37" s="13">
        <v>10.9</v>
      </c>
      <c r="C37" s="13"/>
    </row>
    <row r="38" spans="1:3" x14ac:dyDescent="0.2">
      <c r="A38" s="14" t="s">
        <v>21</v>
      </c>
      <c r="B38" s="15">
        <f>+B11+B34+B30</f>
        <v>91.5</v>
      </c>
      <c r="C38" s="15">
        <f>+C11+C34+C30</f>
        <v>0</v>
      </c>
    </row>
    <row r="39" spans="1:3" x14ac:dyDescent="0.2">
      <c r="A39" s="26" t="s">
        <v>26</v>
      </c>
      <c r="B39" s="27"/>
      <c r="C39" s="28"/>
    </row>
    <row r="40" spans="1:3" x14ac:dyDescent="0.2">
      <c r="A40" s="16" t="s">
        <v>3</v>
      </c>
      <c r="B40" s="4">
        <f>+B41</f>
        <v>84.5</v>
      </c>
      <c r="C40" s="4">
        <f>+C41</f>
        <v>0</v>
      </c>
    </row>
    <row r="41" spans="1:3" x14ac:dyDescent="0.2">
      <c r="A41" s="17" t="s">
        <v>10</v>
      </c>
      <c r="B41" s="8">
        <v>84.5</v>
      </c>
      <c r="C41" s="8"/>
    </row>
    <row r="42" spans="1:3" x14ac:dyDescent="0.2">
      <c r="A42" s="3" t="s">
        <v>7</v>
      </c>
      <c r="B42" s="18">
        <f>+B43</f>
        <v>6</v>
      </c>
      <c r="C42" s="18">
        <f>+C43</f>
        <v>0</v>
      </c>
    </row>
    <row r="43" spans="1:3" x14ac:dyDescent="0.2">
      <c r="A43" s="19" t="s">
        <v>9</v>
      </c>
      <c r="B43" s="8">
        <v>6</v>
      </c>
      <c r="C43" s="8"/>
    </row>
    <row r="44" spans="1:3" x14ac:dyDescent="0.2">
      <c r="A44" s="20" t="s">
        <v>22</v>
      </c>
      <c r="B44" s="15">
        <f>+B40+B42</f>
        <v>90.5</v>
      </c>
      <c r="C44" s="15">
        <f>+C40+C42</f>
        <v>0</v>
      </c>
    </row>
    <row r="45" spans="1:3" x14ac:dyDescent="0.2">
      <c r="A45" s="26" t="s">
        <v>29</v>
      </c>
      <c r="B45" s="27"/>
      <c r="C45" s="28"/>
    </row>
    <row r="46" spans="1:3" hidden="1" x14ac:dyDescent="0.2">
      <c r="A46" s="16" t="s">
        <v>6</v>
      </c>
      <c r="B46" s="4" t="e">
        <f>SUM(#REF!+#REF!)</f>
        <v>#REF!</v>
      </c>
      <c r="C46" s="4">
        <f>SUM(C47:C47)</f>
        <v>0</v>
      </c>
    </row>
    <row r="47" spans="1:3" hidden="1" x14ac:dyDescent="0.2">
      <c r="A47" s="17" t="s">
        <v>2</v>
      </c>
      <c r="B47" s="8" t="e">
        <f>SUM(#REF!+#REF!)</f>
        <v>#REF!</v>
      </c>
      <c r="C47" s="8"/>
    </row>
    <row r="48" spans="1:3" x14ac:dyDescent="0.2">
      <c r="A48" s="3" t="s">
        <v>4</v>
      </c>
      <c r="B48" s="4">
        <f>+B49</f>
        <v>3</v>
      </c>
      <c r="C48" s="4">
        <f>+C49</f>
        <v>0</v>
      </c>
    </row>
    <row r="49" spans="1:3" x14ac:dyDescent="0.2">
      <c r="A49" s="19" t="s">
        <v>38</v>
      </c>
      <c r="B49" s="8">
        <v>3</v>
      </c>
      <c r="C49" s="8"/>
    </row>
    <row r="50" spans="1:3" x14ac:dyDescent="0.2">
      <c r="A50" s="20" t="s">
        <v>23</v>
      </c>
      <c r="B50" s="15">
        <f>+B48</f>
        <v>3</v>
      </c>
      <c r="C50" s="15">
        <f>+C48</f>
        <v>0</v>
      </c>
    </row>
    <row r="51" spans="1:3" x14ac:dyDescent="0.2">
      <c r="A51" s="21" t="s">
        <v>24</v>
      </c>
      <c r="B51" s="15">
        <f>+B38+B44+B50</f>
        <v>185</v>
      </c>
      <c r="C51" s="15">
        <f>+C38+C44+C50</f>
        <v>0</v>
      </c>
    </row>
    <row r="52" spans="1:3" x14ac:dyDescent="0.2">
      <c r="A52" s="22" t="s">
        <v>11</v>
      </c>
      <c r="B52" s="23">
        <f>+B11</f>
        <v>54.2</v>
      </c>
      <c r="C52" s="23">
        <f>+C11</f>
        <v>0</v>
      </c>
    </row>
    <row r="53" spans="1:3" x14ac:dyDescent="0.2">
      <c r="A53" s="22" t="s">
        <v>12</v>
      </c>
      <c r="B53" s="23">
        <f>+B34+B48</f>
        <v>39.4</v>
      </c>
      <c r="C53" s="23">
        <f>+C34+C48</f>
        <v>0</v>
      </c>
    </row>
    <row r="54" spans="1:3" x14ac:dyDescent="0.2">
      <c r="A54" s="22" t="s">
        <v>13</v>
      </c>
      <c r="B54" s="23">
        <f>+B40</f>
        <v>84.5</v>
      </c>
      <c r="C54" s="23">
        <f>+C40</f>
        <v>0</v>
      </c>
    </row>
    <row r="55" spans="1:3" x14ac:dyDescent="0.2">
      <c r="A55" s="22" t="s">
        <v>14</v>
      </c>
      <c r="B55" s="23">
        <f>+B42+B31</f>
        <v>6.9</v>
      </c>
      <c r="C55" s="23">
        <f>+C42+C31</f>
        <v>0</v>
      </c>
    </row>
  </sheetData>
  <mergeCells count="11">
    <mergeCell ref="A45:C45"/>
    <mergeCell ref="A5:C5"/>
    <mergeCell ref="A7:A9"/>
    <mergeCell ref="B7:B9"/>
    <mergeCell ref="B6:C6"/>
    <mergeCell ref="C7:C9"/>
    <mergeCell ref="A1:C1"/>
    <mergeCell ref="A2:C2"/>
    <mergeCell ref="A10:C10"/>
    <mergeCell ref="A39:C39"/>
    <mergeCell ref="A3:C3"/>
  </mergeCells>
  <phoneticPr fontId="1" type="noConversion"/>
  <pageMargins left="0.39370078740157483" right="0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Y kiti finans.šaltin.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2020-02-04T08:27:59Z</cp:lastPrinted>
  <dcterms:created xsi:type="dcterms:W3CDTF">2007-11-03T00:59:35Z</dcterms:created>
  <dcterms:modified xsi:type="dcterms:W3CDTF">2023-01-16T11:36:53Z</dcterms:modified>
</cp:coreProperties>
</file>