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Vaida M\Desktop\"/>
    </mc:Choice>
  </mc:AlternateContent>
  <xr:revisionPtr revIDLastSave="0" documentId="13_ncr:1_{F6ECD46E-1F70-448F-B9D4-2FC8B115C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22" i="1" s="1"/>
  <c r="B52" i="1"/>
  <c r="B40" i="1"/>
  <c r="B36" i="1"/>
  <c r="B35" i="1" s="1"/>
  <c r="B24" i="1"/>
  <c r="B20" i="1"/>
  <c r="B16" i="1"/>
  <c r="B13" i="1"/>
  <c r="B12" i="1"/>
  <c r="B11" i="1" s="1"/>
  <c r="B49" i="1" l="1"/>
  <c r="B59" i="1" s="1"/>
</calcChain>
</file>

<file path=xl/sharedStrings.xml><?xml version="1.0" encoding="utf-8"?>
<sst xmlns="http://schemas.openxmlformats.org/spreadsheetml/2006/main" count="56" uniqueCount="56">
  <si>
    <t xml:space="preserve">                                                                                              Kazlų Rūdos savivaldybės tarybos</t>
  </si>
  <si>
    <t xml:space="preserve">                                                                      2023-02-    sprendimo </t>
  </si>
  <si>
    <t xml:space="preserve">                                               1 priedas</t>
  </si>
  <si>
    <t>Kazlų Rūdos savivaldybės 2023 metų biudžeto pajamos</t>
  </si>
  <si>
    <t>tūkst.eur</t>
  </si>
  <si>
    <t>Pajamų rūšis</t>
  </si>
  <si>
    <t>Suma</t>
  </si>
  <si>
    <r>
      <t>MOKESČIAI</t>
    </r>
    <r>
      <rPr>
        <sz val="10"/>
        <rFont val="Times New Roman"/>
        <family val="1"/>
        <charset val="186"/>
      </rPr>
      <t xml:space="preserve"> </t>
    </r>
  </si>
  <si>
    <t>Mokestinės pajamos</t>
  </si>
  <si>
    <t>Gyventojų pajamų mokestis, iš jų:</t>
  </si>
  <si>
    <t>gyventojų pajamų mokestis pagal Lietuvos Respublikos 2023 metų valstybės biudžeto ir savivaldybių biudžetų finansinių rodiklių patvirtinimo įstatymą</t>
  </si>
  <si>
    <t>gyventojų pajamų mokestis, mokamas už pajamas, gautas iš veiklos, kuria verčiamasi turint verslo liudijimą</t>
  </si>
  <si>
    <t>Turto mokesčiai</t>
  </si>
  <si>
    <t>Žemės mokestis</t>
  </si>
  <si>
    <t>Paveldimo turto mokestis</t>
  </si>
  <si>
    <t>Nekilnojamojo turto mokestis</t>
  </si>
  <si>
    <t>Prekių ir paslaugų mokesčiai</t>
  </si>
  <si>
    <t>Mokesčiai už aplinkos teršimą</t>
  </si>
  <si>
    <t>DOTACIJOS</t>
  </si>
  <si>
    <t>Europos Sąjungos ir bendrojo finansavimo bei kitos tarptautinės finansinės paramos lėšos einamiems tikslams</t>
  </si>
  <si>
    <t>Specialiosios tikslinės dotacijos</t>
  </si>
  <si>
    <t>Valstybinėms (valstybės perduotoms savivaldybėms) funkcijoms atlikti</t>
  </si>
  <si>
    <t>Ugdymo reikmėms finansuoti</t>
  </si>
  <si>
    <t>Kita tikslinė dotacija (iš apskričių perduotoms įstaigoms išlaikyti)</t>
  </si>
  <si>
    <t>Speciali tikslinė dotacija (savivaldybių institucijų valdomiems vietinės reikšmės keliams)</t>
  </si>
  <si>
    <t>Valstybės biudžeto lėšos akredituotai vaikų dienos socialinei priežiūrai organizuoti, teikti ir administruoti</t>
  </si>
  <si>
    <t>Valstybės biudžeto lėšos savivaldybių viešosioms bibliotekoms dokumentams 2023 metais įsigyti</t>
  </si>
  <si>
    <t>Valstybės biudžeto lėšos neformaliam vaikų švietimui</t>
  </si>
  <si>
    <t>Valstybės biudžeto lėšos neįgaliųjų socialinei integracijai (asmeninei pagalbai teikti ir administruoti)</t>
  </si>
  <si>
    <t>Valstybės biudžeto lėšos, skirtos soc. riziką patiriančių vaikų ikimokykliniam ugdymui užtikrinti (ugdymui, maitinimui, pavėžėjimui)</t>
  </si>
  <si>
    <t>Valstybės biudžeto lėšos, skirtos kompleksinėms paslaugoms šeimai organizuoti</t>
  </si>
  <si>
    <t>KITOS PAJAMOS</t>
  </si>
  <si>
    <t>Turto pajamos</t>
  </si>
  <si>
    <t xml:space="preserve">Nuomos mokestis už valstybinę žemę </t>
  </si>
  <si>
    <t>Mokestis už medžiojamųjų gyvūnų išteklius</t>
  </si>
  <si>
    <t>Kiti mokesčiai už valstybinius gamtos išteklius</t>
  </si>
  <si>
    <t>Pajamos už prekes ir paslaugas</t>
  </si>
  <si>
    <t>Pajamos už patalpų nuomą</t>
  </si>
  <si>
    <t>Pajamos už prekes paslaugas</t>
  </si>
  <si>
    <t>Įmokos už išlaikymą švietimo įstaigose</t>
  </si>
  <si>
    <t>Valstybės rinkliavos</t>
  </si>
  <si>
    <t xml:space="preserve">Vietinės rinkliavos </t>
  </si>
  <si>
    <t>Pajamos iš baudų</t>
  </si>
  <si>
    <t>Kitos neišvardytos pajamos</t>
  </si>
  <si>
    <t>Materialiojo ir nematerialiojo turto realizavimo pajamos</t>
  </si>
  <si>
    <t>VISI MOKESČIAI, DOTACIJOS, PAJAMOS</t>
  </si>
  <si>
    <t>Finansinių įsipareigojimų prisiėmimo (skolinimosi) pajamos</t>
  </si>
  <si>
    <t>Finansinių įsipareigojimų prisiėmimo (skolinimosi) pajamos investicijoms*</t>
  </si>
  <si>
    <t>Metų pradžios lėšų likutis, iš jų:</t>
  </si>
  <si>
    <t>Savivaldybės biudžeto lėšų likutis</t>
  </si>
  <si>
    <t>Valstybinės žemės pardavimo pajamų metų pradžios likutis</t>
  </si>
  <si>
    <t>Aplinkos apsaugos rėmimo programos metų pradžios likutis</t>
  </si>
  <si>
    <t>Visuomenės sveikatos apsaugos rėmimo programos metų pradžios likutis</t>
  </si>
  <si>
    <t>Biudžetinių įstaigų metų pradžios lėšų likutis</t>
  </si>
  <si>
    <t>IŠ VISO</t>
  </si>
  <si>
    <t xml:space="preserve">                                                                                                Nr. TS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</si>
</sst>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9"/>
  <sheetViews>
    <sheetView tabSelected="1" topLeftCell="A24" workbookViewId="0">
      <selection activeCell="O44" sqref="O44"/>
    </sheetView>
  </sheetViews>
  <sheetFormatPr defaultRowHeight="15" x14ac:dyDescent="0.25"/>
  <cols>
    <col min="1" max="1" width="80.28515625" customWidth="1"/>
    <col min="2" max="2" width="22.42578125" customWidth="1"/>
  </cols>
  <sheetData>
    <row r="1" spans="1:2" x14ac:dyDescent="0.25">
      <c r="A1" s="27" t="s">
        <v>0</v>
      </c>
      <c r="B1" s="27"/>
    </row>
    <row r="2" spans="1:2" x14ac:dyDescent="0.25">
      <c r="A2" s="27" t="s">
        <v>1</v>
      </c>
      <c r="B2" s="27"/>
    </row>
    <row r="3" spans="1:2" x14ac:dyDescent="0.25">
      <c r="A3" s="1" t="s">
        <v>55</v>
      </c>
      <c r="B3" s="1"/>
    </row>
    <row r="4" spans="1:2" x14ac:dyDescent="0.25">
      <c r="A4" s="27" t="s">
        <v>2</v>
      </c>
      <c r="B4" s="27"/>
    </row>
    <row r="5" spans="1:2" x14ac:dyDescent="0.25">
      <c r="A5" s="2"/>
      <c r="B5" s="1"/>
    </row>
    <row r="6" spans="1:2" ht="15.75" x14ac:dyDescent="0.25">
      <c r="A6" s="28" t="s">
        <v>3</v>
      </c>
      <c r="B6" s="28"/>
    </row>
    <row r="7" spans="1:2" x14ac:dyDescent="0.25">
      <c r="A7" s="3"/>
      <c r="B7" s="4" t="s">
        <v>4</v>
      </c>
    </row>
    <row r="8" spans="1:2" x14ac:dyDescent="0.25">
      <c r="A8" s="5"/>
      <c r="B8" s="6"/>
    </row>
    <row r="9" spans="1:2" x14ac:dyDescent="0.25">
      <c r="A9" s="7" t="s">
        <v>5</v>
      </c>
      <c r="B9" s="7" t="s">
        <v>6</v>
      </c>
    </row>
    <row r="10" spans="1:2" x14ac:dyDescent="0.25">
      <c r="A10" s="8"/>
      <c r="B10" s="9"/>
    </row>
    <row r="11" spans="1:2" x14ac:dyDescent="0.25">
      <c r="A11" s="9" t="s">
        <v>7</v>
      </c>
      <c r="B11" s="10">
        <f>SUM(B12+B16+B20)</f>
        <v>9856</v>
      </c>
    </row>
    <row r="12" spans="1:2" x14ac:dyDescent="0.25">
      <c r="A12" s="11" t="s">
        <v>8</v>
      </c>
      <c r="B12" s="12">
        <f>SUM(B13:B13)</f>
        <v>9365</v>
      </c>
    </row>
    <row r="13" spans="1:2" x14ac:dyDescent="0.25">
      <c r="A13" s="13" t="s">
        <v>9</v>
      </c>
      <c r="B13" s="14">
        <f>+B14+B15</f>
        <v>9365</v>
      </c>
    </row>
    <row r="14" spans="1:2" ht="27.75" customHeight="1" x14ac:dyDescent="0.25">
      <c r="A14" s="15" t="s">
        <v>10</v>
      </c>
      <c r="B14" s="16">
        <v>9351</v>
      </c>
    </row>
    <row r="15" spans="1:2" ht="28.5" customHeight="1" x14ac:dyDescent="0.25">
      <c r="A15" s="15" t="s">
        <v>11</v>
      </c>
      <c r="B15" s="16">
        <v>14</v>
      </c>
    </row>
    <row r="16" spans="1:2" x14ac:dyDescent="0.25">
      <c r="A16" s="11" t="s">
        <v>12</v>
      </c>
      <c r="B16" s="12">
        <f>SUM(B17:B19)</f>
        <v>415</v>
      </c>
    </row>
    <row r="17" spans="1:2" x14ac:dyDescent="0.25">
      <c r="A17" s="13" t="s">
        <v>13</v>
      </c>
      <c r="B17" s="14">
        <v>160</v>
      </c>
    </row>
    <row r="18" spans="1:2" x14ac:dyDescent="0.25">
      <c r="A18" s="13" t="s">
        <v>14</v>
      </c>
      <c r="B18" s="14">
        <v>5</v>
      </c>
    </row>
    <row r="19" spans="1:2" x14ac:dyDescent="0.25">
      <c r="A19" s="13" t="s">
        <v>15</v>
      </c>
      <c r="B19" s="14">
        <v>250</v>
      </c>
    </row>
    <row r="20" spans="1:2" x14ac:dyDescent="0.25">
      <c r="A20" s="11" t="s">
        <v>16</v>
      </c>
      <c r="B20" s="12">
        <f>SUM(B21:B21)</f>
        <v>76</v>
      </c>
    </row>
    <row r="21" spans="1:2" x14ac:dyDescent="0.25">
      <c r="A21" s="13" t="s">
        <v>17</v>
      </c>
      <c r="B21" s="14">
        <v>76</v>
      </c>
    </row>
    <row r="22" spans="1:2" x14ac:dyDescent="0.25">
      <c r="A22" s="17" t="s">
        <v>18</v>
      </c>
      <c r="B22" s="12">
        <f>+B24+B28+B29+B30+B31+B32+B33+B34+B23</f>
        <v>8499.9</v>
      </c>
    </row>
    <row r="23" spans="1:2" ht="24" customHeight="1" x14ac:dyDescent="0.25">
      <c r="A23" s="18" t="s">
        <v>19</v>
      </c>
      <c r="B23" s="19">
        <f>181+54</f>
        <v>235</v>
      </c>
    </row>
    <row r="24" spans="1:2" x14ac:dyDescent="0.25">
      <c r="A24" s="11" t="s">
        <v>20</v>
      </c>
      <c r="B24" s="12">
        <f>+B25+B26+B27</f>
        <v>7276.2</v>
      </c>
    </row>
    <row r="25" spans="1:2" x14ac:dyDescent="0.25">
      <c r="A25" s="13" t="s">
        <v>21</v>
      </c>
      <c r="B25" s="20">
        <v>1561.7</v>
      </c>
    </row>
    <row r="26" spans="1:2" x14ac:dyDescent="0.25">
      <c r="A26" s="13" t="s">
        <v>22</v>
      </c>
      <c r="B26" s="20">
        <v>5250.6</v>
      </c>
    </row>
    <row r="27" spans="1:2" x14ac:dyDescent="0.25">
      <c r="A27" s="13" t="s">
        <v>23</v>
      </c>
      <c r="B27" s="20">
        <v>463.9</v>
      </c>
    </row>
    <row r="28" spans="1:2" ht="15.75" customHeight="1" x14ac:dyDescent="0.25">
      <c r="A28" s="21" t="s">
        <v>24</v>
      </c>
      <c r="B28" s="16">
        <v>697</v>
      </c>
    </row>
    <row r="29" spans="1:2" ht="18" customHeight="1" x14ac:dyDescent="0.25">
      <c r="A29" s="21" t="s">
        <v>25</v>
      </c>
      <c r="B29" s="16">
        <v>132.30000000000001</v>
      </c>
    </row>
    <row r="30" spans="1:2" ht="18" customHeight="1" x14ac:dyDescent="0.25">
      <c r="A30" s="21" t="s">
        <v>26</v>
      </c>
      <c r="B30" s="16">
        <v>18.899999999999999</v>
      </c>
    </row>
    <row r="31" spans="1:2" ht="18.75" customHeight="1" x14ac:dyDescent="0.25">
      <c r="A31" s="21" t="s">
        <v>27</v>
      </c>
      <c r="B31" s="16">
        <v>63.8</v>
      </c>
    </row>
    <row r="32" spans="1:2" ht="18.75" customHeight="1" x14ac:dyDescent="0.25">
      <c r="A32" s="21" t="s">
        <v>28</v>
      </c>
      <c r="B32" s="16">
        <v>53.8</v>
      </c>
    </row>
    <row r="33" spans="1:2" ht="30.75" customHeight="1" x14ac:dyDescent="0.25">
      <c r="A33" s="21" t="s">
        <v>29</v>
      </c>
      <c r="B33" s="16">
        <v>10.6</v>
      </c>
    </row>
    <row r="34" spans="1:2" ht="18.75" customHeight="1" x14ac:dyDescent="0.25">
      <c r="A34" s="21" t="s">
        <v>30</v>
      </c>
      <c r="B34" s="16">
        <v>12.3</v>
      </c>
    </row>
    <row r="35" spans="1:2" x14ac:dyDescent="0.25">
      <c r="A35" s="17" t="s">
        <v>31</v>
      </c>
      <c r="B35" s="12">
        <f>SUM(B36+B40+B47+B48+B46)</f>
        <v>683</v>
      </c>
    </row>
    <row r="36" spans="1:2" x14ac:dyDescent="0.25">
      <c r="A36" s="11" t="s">
        <v>32</v>
      </c>
      <c r="B36" s="12">
        <f>SUM(B37:B39)</f>
        <v>113</v>
      </c>
    </row>
    <row r="37" spans="1:2" x14ac:dyDescent="0.25">
      <c r="A37" s="13" t="s">
        <v>33</v>
      </c>
      <c r="B37" s="14">
        <v>90</v>
      </c>
    </row>
    <row r="38" spans="1:2" x14ac:dyDescent="0.25">
      <c r="A38" s="13" t="s">
        <v>34</v>
      </c>
      <c r="B38" s="14">
        <v>20</v>
      </c>
    </row>
    <row r="39" spans="1:2" x14ac:dyDescent="0.25">
      <c r="A39" s="13" t="s">
        <v>35</v>
      </c>
      <c r="B39" s="14">
        <v>3</v>
      </c>
    </row>
    <row r="40" spans="1:2" x14ac:dyDescent="0.25">
      <c r="A40" s="11" t="s">
        <v>36</v>
      </c>
      <c r="B40" s="12">
        <f>SUM(B41:B45)</f>
        <v>515</v>
      </c>
    </row>
    <row r="41" spans="1:2" x14ac:dyDescent="0.25">
      <c r="A41" s="13" t="s">
        <v>37</v>
      </c>
      <c r="B41" s="14">
        <v>57.3</v>
      </c>
    </row>
    <row r="42" spans="1:2" x14ac:dyDescent="0.25">
      <c r="A42" s="13" t="s">
        <v>38</v>
      </c>
      <c r="B42" s="14">
        <v>255.3</v>
      </c>
    </row>
    <row r="43" spans="1:2" x14ac:dyDescent="0.25">
      <c r="A43" s="13" t="s">
        <v>39</v>
      </c>
      <c r="B43" s="14">
        <v>175.4</v>
      </c>
    </row>
    <row r="44" spans="1:2" x14ac:dyDescent="0.25">
      <c r="A44" s="13" t="s">
        <v>40</v>
      </c>
      <c r="B44" s="14">
        <v>18</v>
      </c>
    </row>
    <row r="45" spans="1:2" x14ac:dyDescent="0.25">
      <c r="A45" s="13" t="s">
        <v>41</v>
      </c>
      <c r="B45" s="14">
        <v>9</v>
      </c>
    </row>
    <row r="46" spans="1:2" x14ac:dyDescent="0.25">
      <c r="A46" s="11" t="s">
        <v>42</v>
      </c>
      <c r="B46" s="12">
        <v>8</v>
      </c>
    </row>
    <row r="47" spans="1:2" x14ac:dyDescent="0.25">
      <c r="A47" s="11" t="s">
        <v>43</v>
      </c>
      <c r="B47" s="12">
        <v>8</v>
      </c>
    </row>
    <row r="48" spans="1:2" x14ac:dyDescent="0.25">
      <c r="A48" s="11" t="s">
        <v>44</v>
      </c>
      <c r="B48" s="12">
        <v>39</v>
      </c>
    </row>
    <row r="49" spans="1:2" x14ac:dyDescent="0.25">
      <c r="A49" s="22" t="s">
        <v>45</v>
      </c>
      <c r="B49" s="23">
        <f>SUM(B11+B22+B35)</f>
        <v>19038.900000000001</v>
      </c>
    </row>
    <row r="50" spans="1:2" x14ac:dyDescent="0.25">
      <c r="A50" s="11" t="s">
        <v>46</v>
      </c>
      <c r="B50" s="24">
        <v>636.1</v>
      </c>
    </row>
    <row r="51" spans="1:2" hidden="1" x14ac:dyDescent="0.25">
      <c r="A51" s="11" t="s">
        <v>47</v>
      </c>
      <c r="B51" s="24"/>
    </row>
    <row r="52" spans="1:2" x14ac:dyDescent="0.25">
      <c r="A52" s="11" t="s">
        <v>48</v>
      </c>
      <c r="B52" s="24">
        <f>SUM(B53:B58)</f>
        <v>526.5</v>
      </c>
    </row>
    <row r="53" spans="1:2" x14ac:dyDescent="0.25">
      <c r="A53" s="13" t="s">
        <v>49</v>
      </c>
      <c r="B53" s="25">
        <v>341.5</v>
      </c>
    </row>
    <row r="54" spans="1:2" x14ac:dyDescent="0.25">
      <c r="A54" s="13" t="s">
        <v>50</v>
      </c>
      <c r="B54" s="25">
        <v>3</v>
      </c>
    </row>
    <row r="55" spans="1:2" x14ac:dyDescent="0.25">
      <c r="A55" s="13" t="s">
        <v>51</v>
      </c>
      <c r="B55" s="25">
        <v>84.5</v>
      </c>
    </row>
    <row r="56" spans="1:2" x14ac:dyDescent="0.25">
      <c r="A56" s="13" t="s">
        <v>52</v>
      </c>
      <c r="B56" s="25">
        <v>6</v>
      </c>
    </row>
    <row r="57" spans="1:2" x14ac:dyDescent="0.25">
      <c r="A57" s="13" t="s">
        <v>53</v>
      </c>
      <c r="B57" s="25">
        <v>91.5</v>
      </c>
    </row>
    <row r="58" spans="1:2" ht="32.25" hidden="1" customHeight="1" x14ac:dyDescent="0.25">
      <c r="A58" s="21"/>
      <c r="B58" s="26"/>
    </row>
    <row r="59" spans="1:2" x14ac:dyDescent="0.25">
      <c r="A59" s="17" t="s">
        <v>54</v>
      </c>
      <c r="B59" s="24">
        <f>+B49+B50+B51+B52</f>
        <v>20201.5</v>
      </c>
    </row>
  </sheetData>
  <mergeCells count="4">
    <mergeCell ref="A1:B1"/>
    <mergeCell ref="A2:B2"/>
    <mergeCell ref="A4:B4"/>
    <mergeCell ref="A6:B6"/>
  </mergeCells>
  <pageMargins left="0.70866141732283472" right="0.70866141732283472" top="0.74803149606299213" bottom="0.74803149606299213" header="0" footer="0"/>
  <pageSetup scale="87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Vaida M</dc:creator>
  <cp:lastModifiedBy>Vaida M</cp:lastModifiedBy>
  <cp:lastPrinted>2023-01-14T09:57:44Z</cp:lastPrinted>
  <dcterms:created xsi:type="dcterms:W3CDTF">2015-06-05T18:19:34Z</dcterms:created>
  <dcterms:modified xsi:type="dcterms:W3CDTF">2023-01-14T09:58:14Z</dcterms:modified>
</cp:coreProperties>
</file>