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195" windowHeight="8700"/>
  </bookViews>
  <sheets>
    <sheet name="Y kiti finans.šaltin." sheetId="45" r:id="rId1"/>
  </sheets>
  <calcPr calcId="125725"/>
</workbook>
</file>

<file path=xl/calcChain.xml><?xml version="1.0" encoding="utf-8"?>
<calcChain xmlns="http://schemas.openxmlformats.org/spreadsheetml/2006/main">
  <c r="C38" i="45"/>
  <c r="B38"/>
  <c r="B37"/>
  <c r="C31"/>
  <c r="B31"/>
  <c r="C28"/>
  <c r="B28"/>
  <c r="C25"/>
  <c r="B25"/>
  <c r="C22"/>
  <c r="B22"/>
  <c r="C20"/>
  <c r="B20"/>
  <c r="C42" l="1"/>
  <c r="B42"/>
  <c r="C29"/>
  <c r="C41" s="1"/>
  <c r="B29"/>
  <c r="B41" s="1"/>
  <c r="C40"/>
  <c r="B40"/>
  <c r="C39"/>
  <c r="B39"/>
  <c r="C18"/>
  <c r="B18"/>
  <c r="C15"/>
  <c r="B15"/>
  <c r="C13"/>
  <c r="B13"/>
  <c r="B10" s="1"/>
  <c r="C11"/>
  <c r="B11"/>
  <c r="C10" l="1"/>
  <c r="C37" s="1"/>
  <c r="C36" s="1"/>
  <c r="C17"/>
  <c r="B17"/>
  <c r="B36"/>
</calcChain>
</file>

<file path=xl/sharedStrings.xml><?xml version="1.0" encoding="utf-8"?>
<sst xmlns="http://schemas.openxmlformats.org/spreadsheetml/2006/main" count="41" uniqueCount="39">
  <si>
    <t>Važiavimo išlaidų lengvatų teikimo organizavimas</t>
  </si>
  <si>
    <t>Miesto ir gyvenviečių apšvietimo užtikrinimas</t>
  </si>
  <si>
    <t>05 Savivaldybės veiklos programa</t>
  </si>
  <si>
    <t>04 Aplinkos gerinimo programa</t>
  </si>
  <si>
    <t>01 Žinių visuomenės, kultūrinio ir sportinio aktyvumo skatinimo programa</t>
  </si>
  <si>
    <t>Aplinkos tvarkymo ir priežiūros darbų vykdymo organizavimas</t>
  </si>
  <si>
    <t>06 Socialinės paramos plėtojimo ir visuomenės sveikatinimo programa</t>
  </si>
  <si>
    <t>Dokumentų fondo bendruomenės poreikiams tenkinti kaupimas ir saugojimas</t>
  </si>
  <si>
    <t>administracija</t>
  </si>
  <si>
    <t>IŠ VISO, iš jų:</t>
  </si>
  <si>
    <t>01 programa</t>
  </si>
  <si>
    <t>03 programa</t>
  </si>
  <si>
    <t>04 programa</t>
  </si>
  <si>
    <t>05 programa</t>
  </si>
  <si>
    <t>06 programa</t>
  </si>
  <si>
    <t>Socialinių išmokų ir kompensacijų mokėjimo organizavimas ir administravimas</t>
  </si>
  <si>
    <t>KAZLŲ RŪDOS SAVIVALDYBĖS ADMINISTRACIJOS DIREKTORIUS</t>
  </si>
  <si>
    <t xml:space="preserve">Švietimo įstaigų ugdymo aplinkos gerinimas </t>
  </si>
  <si>
    <t>Savivaldybės administracijos padalinių darbo organizavimas, iš jų:</t>
  </si>
  <si>
    <t>03 Viešosios infrastruktūros veiklos programa</t>
  </si>
  <si>
    <t>Iš viso</t>
  </si>
  <si>
    <t>iš jų darbo užm.</t>
  </si>
  <si>
    <t>Programos/ priemonės/ asignavimų valdytojo pavadinimas</t>
  </si>
  <si>
    <t>tūkst. Eur</t>
  </si>
  <si>
    <t xml:space="preserve">                                                                                                                              Kazlų Rūdos savivaldybės </t>
  </si>
  <si>
    <t xml:space="preserve">                                                                                                                              3 priedas</t>
  </si>
  <si>
    <t>KAZLŲ RŪDOS „ELMOS“  MOKYKLOS-DARŽELIO DIREKTORIUS</t>
  </si>
  <si>
    <t>KAZLŲ RŪDOS JURGIO DOVYDAIČIO VIEŠOSIOS BIBLIOTEKOS DIREKTORIUS</t>
  </si>
  <si>
    <t>Mokinių vežiojimo organizavimas</t>
  </si>
  <si>
    <t>Turto kūrimas bei savivaldybei priklausančių statinių, patalpų ir kitų objektų remonto bei priežiūros vykdymas</t>
  </si>
  <si>
    <t xml:space="preserve">                                                                                                                              2022 metų biudžeto asignavimų paskirstymo</t>
  </si>
  <si>
    <t>Kazlų Rūdos savivaldybės 2022 metų pradžios biudžeto lėšų likučio paskirstymas kreditiniams įsiskolinimams dengti</t>
  </si>
  <si>
    <t>KAZLŲ RŪDOS KAZIO GRINIAUS GIMNAZIJA</t>
  </si>
  <si>
    <t>02 Ekonominio konkurencingumo didinimo programa</t>
  </si>
  <si>
    <t>Dalyvavimas Nacional. biudžeto, ES lėšų ir kitų fondų finansuojamuose projektuose</t>
  </si>
  <si>
    <t>Benamių gyvūnų užkrečiamųjų ligų galimų židinių likvidavimo organizavimas</t>
  </si>
  <si>
    <t>Specialiųjų socialinių paslaugų teikimo organizavimas</t>
  </si>
  <si>
    <t>Socialinės globos likusiems be tėvų globos vaikams globos vaikams teikimo  organizavimas</t>
  </si>
  <si>
    <t>02 programa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</si>
</sst>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0"/>
      <name val="Arial"/>
      <charset val="186"/>
    </font>
    <font>
      <sz val="8"/>
      <name val="Arial"/>
      <family val="2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Fill="1"/>
    <xf numFmtId="0" fontId="3" fillId="0" borderId="0" xfId="0" applyFont="1" applyFill="1"/>
    <xf numFmtId="0" fontId="3" fillId="0" borderId="1" xfId="0" applyFont="1" applyFill="1" applyBorder="1"/>
    <xf numFmtId="0" fontId="3" fillId="0" borderId="2" xfId="0" applyFont="1" applyFill="1" applyBorder="1"/>
    <xf numFmtId="0" fontId="3" fillId="0" borderId="0" xfId="0" applyFont="1" applyBorder="1" applyAlignment="1">
      <alignment horizontal="center"/>
    </xf>
    <xf numFmtId="14" fontId="2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164" fontId="3" fillId="0" borderId="0" xfId="0" applyNumberFormat="1" applyFont="1" applyAlignment="1">
      <alignment horizontal="center"/>
    </xf>
    <xf numFmtId="0" fontId="3" fillId="0" borderId="3" xfId="0" applyFont="1" applyFill="1" applyBorder="1"/>
    <xf numFmtId="0" fontId="3" fillId="0" borderId="2" xfId="0" applyFont="1" applyBorder="1" applyAlignment="1">
      <alignment horizontal="center"/>
    </xf>
    <xf numFmtId="0" fontId="2" fillId="0" borderId="0" xfId="0" applyFont="1"/>
    <xf numFmtId="164" fontId="3" fillId="0" borderId="1" xfId="0" applyNumberFormat="1" applyFont="1" applyFill="1" applyBorder="1" applyAlignment="1">
      <alignment horizontal="center"/>
    </xf>
    <xf numFmtId="164" fontId="3" fillId="0" borderId="2" xfId="0" applyNumberFormat="1" applyFont="1" applyFill="1" applyBorder="1" applyAlignment="1">
      <alignment horizontal="center"/>
    </xf>
    <xf numFmtId="164" fontId="2" fillId="0" borderId="2" xfId="0" applyNumberFormat="1" applyFont="1" applyFill="1" applyBorder="1" applyAlignment="1">
      <alignment horizontal="center"/>
    </xf>
    <xf numFmtId="164" fontId="2" fillId="0" borderId="4" xfId="0" applyNumberFormat="1" applyFont="1" applyFill="1" applyBorder="1" applyAlignment="1">
      <alignment horizontal="center"/>
    </xf>
    <xf numFmtId="164" fontId="3" fillId="0" borderId="4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164" fontId="2" fillId="4" borderId="2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4" fontId="2" fillId="3" borderId="4" xfId="0" applyNumberFormat="1" applyFont="1" applyFill="1" applyBorder="1" applyAlignment="1">
      <alignment horizontal="center"/>
    </xf>
    <xf numFmtId="0" fontId="3" fillId="0" borderId="3" xfId="0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center"/>
    </xf>
    <xf numFmtId="0" fontId="3" fillId="0" borderId="0" xfId="0" applyFont="1" applyAlignment="1"/>
    <xf numFmtId="0" fontId="3" fillId="5" borderId="2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 vertical="center" wrapText="1"/>
    </xf>
    <xf numFmtId="164" fontId="3" fillId="0" borderId="2" xfId="0" applyNumberFormat="1" applyFont="1" applyFill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/>
    </xf>
    <xf numFmtId="164" fontId="3" fillId="0" borderId="0" xfId="0" applyNumberFormat="1" applyFont="1" applyAlignment="1">
      <alignment horizontal="right"/>
    </xf>
    <xf numFmtId="0" fontId="4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left" vertical="top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/>
    </xf>
  </cellXfs>
  <cellStyles count="1">
    <cellStyle name="Paprastas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3"/>
  <sheetViews>
    <sheetView tabSelected="1" zoomScaleNormal="100" workbookViewId="0">
      <selection activeCell="I14" sqref="I14"/>
    </sheetView>
  </sheetViews>
  <sheetFormatPr defaultRowHeight="12.75"/>
  <cols>
    <col min="1" max="1" width="70" style="1" customWidth="1"/>
    <col min="2" max="2" width="9.28515625" style="10" customWidth="1"/>
    <col min="3" max="3" width="10.42578125" style="10" customWidth="1"/>
    <col min="4" max="16384" width="9.140625" style="1"/>
  </cols>
  <sheetData>
    <row r="1" spans="1:5">
      <c r="A1" s="34" t="s">
        <v>24</v>
      </c>
      <c r="B1" s="34"/>
      <c r="C1" s="34"/>
      <c r="D1" s="9"/>
      <c r="E1" s="9"/>
    </row>
    <row r="2" spans="1:5">
      <c r="A2" s="34" t="s">
        <v>30</v>
      </c>
      <c r="B2" s="34"/>
      <c r="C2" s="34"/>
      <c r="D2" s="9"/>
      <c r="E2" s="9"/>
    </row>
    <row r="3" spans="1:5">
      <c r="A3" s="34" t="s">
        <v>25</v>
      </c>
      <c r="B3" s="34"/>
      <c r="C3" s="34"/>
      <c r="D3" s="9"/>
      <c r="E3" s="9"/>
    </row>
    <row r="4" spans="1:5">
      <c r="A4" s="8"/>
      <c r="B4" s="27"/>
      <c r="C4" s="27"/>
      <c r="D4" s="9"/>
      <c r="E4" s="9"/>
    </row>
    <row r="5" spans="1:5" ht="39" customHeight="1">
      <c r="A5" s="33" t="s">
        <v>31</v>
      </c>
      <c r="B5" s="33"/>
      <c r="C5" s="33"/>
    </row>
    <row r="6" spans="1:5" ht="12.75" customHeight="1">
      <c r="C6" s="32" t="s">
        <v>23</v>
      </c>
    </row>
    <row r="7" spans="1:5">
      <c r="A7" s="35" t="s">
        <v>22</v>
      </c>
      <c r="B7" s="38" t="s">
        <v>20</v>
      </c>
      <c r="C7" s="35" t="s">
        <v>21</v>
      </c>
    </row>
    <row r="8" spans="1:5">
      <c r="A8" s="36"/>
      <c r="B8" s="36"/>
      <c r="C8" s="39"/>
    </row>
    <row r="9" spans="1:5">
      <c r="A9" s="37"/>
      <c r="B9" s="37"/>
      <c r="C9" s="40"/>
    </row>
    <row r="10" spans="1:5">
      <c r="A10" s="23" t="s">
        <v>4</v>
      </c>
      <c r="B10" s="20">
        <f>SUM(B13+B15+B11)</f>
        <v>34.5</v>
      </c>
      <c r="C10" s="20">
        <f>SUM(C13+C15+C11)</f>
        <v>0.4</v>
      </c>
    </row>
    <row r="11" spans="1:5">
      <c r="A11" s="19" t="s">
        <v>26</v>
      </c>
      <c r="B11" s="16">
        <f>+B12</f>
        <v>2.1</v>
      </c>
      <c r="C11" s="16">
        <f>+C12</f>
        <v>0.4</v>
      </c>
    </row>
    <row r="12" spans="1:5">
      <c r="A12" s="6" t="s">
        <v>17</v>
      </c>
      <c r="B12" s="15">
        <v>2.1</v>
      </c>
      <c r="C12" s="15">
        <v>0.4</v>
      </c>
    </row>
    <row r="13" spans="1:5" s="2" customFormat="1">
      <c r="A13" s="19" t="s">
        <v>32</v>
      </c>
      <c r="B13" s="16">
        <f>+B14</f>
        <v>31.2</v>
      </c>
      <c r="C13" s="16">
        <f>+C14</f>
        <v>0</v>
      </c>
    </row>
    <row r="14" spans="1:5" s="3" customFormat="1">
      <c r="A14" s="6" t="s">
        <v>17</v>
      </c>
      <c r="B14" s="15">
        <v>31.2</v>
      </c>
      <c r="C14" s="15"/>
    </row>
    <row r="15" spans="1:5">
      <c r="A15" s="19" t="s">
        <v>27</v>
      </c>
      <c r="B15" s="16">
        <f>+B16</f>
        <v>1.2</v>
      </c>
      <c r="C15" s="16">
        <f>+C16</f>
        <v>0</v>
      </c>
    </row>
    <row r="16" spans="1:5">
      <c r="A16" s="6" t="s">
        <v>7</v>
      </c>
      <c r="B16" s="15">
        <v>1.2</v>
      </c>
      <c r="C16" s="15"/>
    </row>
    <row r="17" spans="1:3">
      <c r="A17" s="19" t="s">
        <v>16</v>
      </c>
      <c r="B17" s="17">
        <f>+B18+B22+B25+B28+B31</f>
        <v>58.399999999999991</v>
      </c>
      <c r="C17" s="17">
        <f>+C18+C22+C25+C28+C31</f>
        <v>0</v>
      </c>
    </row>
    <row r="18" spans="1:3">
      <c r="A18" s="23" t="s">
        <v>4</v>
      </c>
      <c r="B18" s="24">
        <f>+B19</f>
        <v>1</v>
      </c>
      <c r="C18" s="24">
        <f>+C19</f>
        <v>0</v>
      </c>
    </row>
    <row r="19" spans="1:3">
      <c r="A19" s="28" t="s">
        <v>28</v>
      </c>
      <c r="B19" s="15">
        <v>1</v>
      </c>
      <c r="C19" s="15"/>
    </row>
    <row r="20" spans="1:3">
      <c r="A20" s="41" t="s">
        <v>33</v>
      </c>
      <c r="B20" s="24">
        <f>+B21</f>
        <v>31.9</v>
      </c>
      <c r="C20" s="24">
        <f>+C21</f>
        <v>0</v>
      </c>
    </row>
    <row r="21" spans="1:3">
      <c r="A21" s="28" t="s">
        <v>34</v>
      </c>
      <c r="B21" s="18">
        <v>31.9</v>
      </c>
      <c r="C21" s="18"/>
    </row>
    <row r="22" spans="1:3" s="2" customFormat="1">
      <c r="A22" s="23" t="s">
        <v>19</v>
      </c>
      <c r="B22" s="24">
        <f>+B23+B24</f>
        <v>1.2</v>
      </c>
      <c r="C22" s="24">
        <f>+C23+C24</f>
        <v>0</v>
      </c>
    </row>
    <row r="23" spans="1:3" s="2" customFormat="1">
      <c r="A23" s="5" t="s">
        <v>1</v>
      </c>
      <c r="B23" s="15">
        <v>0.6</v>
      </c>
      <c r="C23" s="15"/>
    </row>
    <row r="24" spans="1:3" s="2" customFormat="1" ht="25.5">
      <c r="A24" s="29" t="s">
        <v>29</v>
      </c>
      <c r="B24" s="30">
        <v>0.6</v>
      </c>
      <c r="C24" s="30"/>
    </row>
    <row r="25" spans="1:3" s="2" customFormat="1">
      <c r="A25" s="23" t="s">
        <v>3</v>
      </c>
      <c r="B25" s="24">
        <f>+B27+B26</f>
        <v>13.5</v>
      </c>
      <c r="C25" s="24">
        <f>+C27+C26</f>
        <v>0</v>
      </c>
    </row>
    <row r="26" spans="1:3" s="2" customFormat="1">
      <c r="A26" s="42" t="s">
        <v>35</v>
      </c>
      <c r="B26" s="31">
        <v>0.4</v>
      </c>
      <c r="C26" s="31"/>
    </row>
    <row r="27" spans="1:3" s="2" customFormat="1">
      <c r="A27" s="5" t="s">
        <v>5</v>
      </c>
      <c r="B27" s="15">
        <v>13.1</v>
      </c>
      <c r="C27" s="15"/>
    </row>
    <row r="28" spans="1:3" s="2" customFormat="1">
      <c r="A28" s="23" t="s">
        <v>2</v>
      </c>
      <c r="B28" s="24">
        <f>+B29</f>
        <v>3.9</v>
      </c>
      <c r="C28" s="24">
        <f>+C29</f>
        <v>0</v>
      </c>
    </row>
    <row r="29" spans="1:3" s="2" customFormat="1">
      <c r="A29" s="5" t="s">
        <v>18</v>
      </c>
      <c r="B29" s="15">
        <f>+B30</f>
        <v>3.9</v>
      </c>
      <c r="C29" s="15">
        <f>+C30</f>
        <v>0</v>
      </c>
    </row>
    <row r="30" spans="1:3" s="2" customFormat="1">
      <c r="A30" s="5" t="s">
        <v>8</v>
      </c>
      <c r="B30" s="15">
        <v>3.9</v>
      </c>
      <c r="C30" s="31"/>
    </row>
    <row r="31" spans="1:3" s="2" customFormat="1">
      <c r="A31" s="23" t="s">
        <v>6</v>
      </c>
      <c r="B31" s="20">
        <f>+B32+B33+B34+B35</f>
        <v>38.799999999999997</v>
      </c>
      <c r="C31" s="20">
        <f>+C32+C33+C34+C35</f>
        <v>0</v>
      </c>
    </row>
    <row r="32" spans="1:3" s="2" customFormat="1">
      <c r="A32" s="25" t="s">
        <v>15</v>
      </c>
      <c r="B32" s="15">
        <v>19.2</v>
      </c>
      <c r="C32" s="17"/>
    </row>
    <row r="33" spans="1:3" s="2" customFormat="1">
      <c r="A33" s="11" t="s">
        <v>0</v>
      </c>
      <c r="B33" s="15">
        <v>2.2999999999999998</v>
      </c>
      <c r="C33" s="15"/>
    </row>
    <row r="34" spans="1:3" s="2" customFormat="1">
      <c r="A34" s="11" t="s">
        <v>36</v>
      </c>
      <c r="B34" s="15">
        <v>8.6</v>
      </c>
      <c r="C34" s="15"/>
    </row>
    <row r="35" spans="1:3" s="2" customFormat="1">
      <c r="A35" s="11" t="s">
        <v>37</v>
      </c>
      <c r="B35" s="15">
        <v>8.6999999999999993</v>
      </c>
      <c r="C35" s="15"/>
    </row>
    <row r="36" spans="1:3" s="4" customFormat="1">
      <c r="A36" s="21" t="s">
        <v>9</v>
      </c>
      <c r="B36" s="22">
        <f>SUM(B37:B42)</f>
        <v>124.80000000000001</v>
      </c>
      <c r="C36" s="22">
        <f>SUM(C37:C42)</f>
        <v>0.4</v>
      </c>
    </row>
    <row r="37" spans="1:3" s="13" customFormat="1">
      <c r="A37" s="12" t="s">
        <v>10</v>
      </c>
      <c r="B37" s="14">
        <f>+B10+B18</f>
        <v>35.5</v>
      </c>
      <c r="C37" s="14">
        <f>+C10+C18</f>
        <v>0.4</v>
      </c>
    </row>
    <row r="38" spans="1:3" s="13" customFormat="1">
      <c r="A38" s="12" t="s">
        <v>38</v>
      </c>
      <c r="B38" s="14">
        <f>+B20</f>
        <v>31.9</v>
      </c>
      <c r="C38" s="14">
        <f>+C20</f>
        <v>0</v>
      </c>
    </row>
    <row r="39" spans="1:3" s="13" customFormat="1">
      <c r="A39" s="12" t="s">
        <v>11</v>
      </c>
      <c r="B39" s="14">
        <f>+B22</f>
        <v>1.2</v>
      </c>
      <c r="C39" s="14">
        <f>+C22</f>
        <v>0</v>
      </c>
    </row>
    <row r="40" spans="1:3" s="13" customFormat="1">
      <c r="A40" s="12" t="s">
        <v>12</v>
      </c>
      <c r="B40" s="14">
        <f>+B25</f>
        <v>13.5</v>
      </c>
      <c r="C40" s="14">
        <f>+C25</f>
        <v>0</v>
      </c>
    </row>
    <row r="41" spans="1:3" s="13" customFormat="1">
      <c r="A41" s="12" t="s">
        <v>13</v>
      </c>
      <c r="B41" s="14">
        <f>+B28</f>
        <v>3.9</v>
      </c>
      <c r="C41" s="14">
        <f>+C28</f>
        <v>0</v>
      </c>
    </row>
    <row r="42" spans="1:3">
      <c r="A42" s="12" t="s">
        <v>14</v>
      </c>
      <c r="B42" s="14">
        <f>+B31</f>
        <v>38.799999999999997</v>
      </c>
      <c r="C42" s="14">
        <f>+C31</f>
        <v>0</v>
      </c>
    </row>
    <row r="43" spans="1:3">
      <c r="A43" s="7"/>
      <c r="B43" s="26"/>
      <c r="C43" s="26"/>
    </row>
  </sheetData>
  <mergeCells count="7">
    <mergeCell ref="A5:C5"/>
    <mergeCell ref="A1:C1"/>
    <mergeCell ref="A2:C2"/>
    <mergeCell ref="A3:C3"/>
    <mergeCell ref="A7:A9"/>
    <mergeCell ref="B7:B9"/>
    <mergeCell ref="C7:C9"/>
  </mergeCells>
  <phoneticPr fontId="1" type="noConversion"/>
  <pageMargins left="0.39370078740157483" right="0" top="0.78740157480314965" bottom="0.78740157480314965" header="0.51181102362204722" footer="0.51181102362204722"/>
  <pageSetup paperSize="9" scale="9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Y kiti finans.šaltin.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Liudvika</dc:creator>
  <cp:lastModifiedBy>Liudvika</cp:lastModifiedBy>
  <cp:lastPrinted>2020-02-04T08:12:10Z</cp:lastPrinted>
  <dcterms:created xsi:type="dcterms:W3CDTF">2007-11-03T00:59:35Z</dcterms:created>
  <dcterms:modified xsi:type="dcterms:W3CDTF">2022-01-26T15:24:06Z</dcterms:modified>
</cp:coreProperties>
</file>