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pajamos" sheetId="62" r:id="rId1"/>
  </sheets>
  <definedNames>
    <definedName name="_xlnm.Print_Area" localSheetId="0">pajamos!$A$1:$C$56</definedName>
  </definedNames>
  <calcPr calcId="125725"/>
</workbook>
</file>

<file path=xl/calcChain.xml><?xml version="1.0" encoding="utf-8"?>
<calcChain xmlns="http://schemas.openxmlformats.org/spreadsheetml/2006/main">
  <c r="B32" i="62"/>
  <c r="B21"/>
  <c r="B20" s="1"/>
  <c r="B48" l="1"/>
  <c r="B37"/>
  <c r="B33"/>
  <c r="B18"/>
  <c r="B14"/>
  <c r="B12"/>
  <c r="B11" l="1"/>
  <c r="B45" l="1"/>
  <c r="B54" s="1"/>
</calcChain>
</file>

<file path=xl/sharedStrings.xml><?xml version="1.0" encoding="utf-8"?>
<sst xmlns="http://schemas.openxmlformats.org/spreadsheetml/2006/main" count="53" uniqueCount="52">
  <si>
    <t>Mokestinės pajamos</t>
  </si>
  <si>
    <t>Turto mokesčiai</t>
  </si>
  <si>
    <t>Žemės mokestis</t>
  </si>
  <si>
    <t>Paveldimo turto mokestis</t>
  </si>
  <si>
    <t>Nekilnojamojo turto mokestis</t>
  </si>
  <si>
    <t>Prekių ir paslaugų mokesčiai</t>
  </si>
  <si>
    <t>Mokesčiai už aplinkos teršimą</t>
  </si>
  <si>
    <t>Valstybės rinkliavos</t>
  </si>
  <si>
    <t>DOTACIJOS</t>
  </si>
  <si>
    <t>Specialiosios tikslinės dotacijos</t>
  </si>
  <si>
    <t>KITOS PAJAMOS</t>
  </si>
  <si>
    <t>Turto pajamos</t>
  </si>
  <si>
    <t xml:space="preserve">Nuomos mokestis už valstybinę žemę </t>
  </si>
  <si>
    <t>Mokestis už medžiojamųjų gyvūnų išteklius</t>
  </si>
  <si>
    <t>Kiti mokesčiai už valstybinius gamtos išteklius</t>
  </si>
  <si>
    <t>Pajamos už prekes ir paslaugas</t>
  </si>
  <si>
    <t>Pajamos už patalpų nuomą</t>
  </si>
  <si>
    <t>Įmokos už išlaikymą švietimo įstaigose</t>
  </si>
  <si>
    <t>VISI MOKESČIAI, DOTACIJOS, PAJAMOS</t>
  </si>
  <si>
    <t>Suma</t>
  </si>
  <si>
    <t>Pajamų rūšis</t>
  </si>
  <si>
    <t>Valstybinėms (valstybės perduotoms savivaldybėms) funkcijoms atlikti</t>
  </si>
  <si>
    <t>Kita tikslinė dotacija (iš apskričių perduotoms įstaigoms išlaikyti)</t>
  </si>
  <si>
    <t>Biudžetinių įstaigų metų pradžios lėšų likutis</t>
  </si>
  <si>
    <t>Gyventojų pajamų mokestis</t>
  </si>
  <si>
    <t>Finansinių įsipareigojimų prisiėmimo (skolinimosi) pajamos</t>
  </si>
  <si>
    <t>Metų pradžios lėšų likutis, iš jų:</t>
  </si>
  <si>
    <t>Savivaldybės biudžeto lėšų likutis</t>
  </si>
  <si>
    <t>Aplinkos apsaugos rėmimo programos metų pradžios likutis</t>
  </si>
  <si>
    <t>Visuomenės sveikatos apsaugos rėmimo programos metų pradžios likutis</t>
  </si>
  <si>
    <t>IŠ VISO</t>
  </si>
  <si>
    <t>Ugdymo reikmėms finansuoti</t>
  </si>
  <si>
    <t xml:space="preserve">Vietinės rinkliavos </t>
  </si>
  <si>
    <t>Materialiojo ir nematerialiojo turto realizavimo pajamos</t>
  </si>
  <si>
    <t>Finansinių įsipareigojimų prisiėmimo (skolinimosi) pajamos investicijoms*</t>
  </si>
  <si>
    <t>Valstybinės žemės pardavimo pajamų metų pradžios likutis</t>
  </si>
  <si>
    <r>
      <t>MOKESČIAI</t>
    </r>
    <r>
      <rPr>
        <sz val="10"/>
        <rFont val="Times New Roman"/>
        <family val="1"/>
        <charset val="186"/>
      </rPr>
      <t xml:space="preserve"> </t>
    </r>
  </si>
  <si>
    <t xml:space="preserve">                                                                                                                                      Kazlų Rūdos savivaldybės tarybos</t>
  </si>
  <si>
    <t>tūkst. Eur</t>
  </si>
  <si>
    <t>* Investicijoms pagal finansų ministro 2019-03-28 įsakymu Nr. 1K-98 „Dėl projektų atrankos“ patvirtintą tvarką.</t>
  </si>
  <si>
    <t xml:space="preserve">                                                                                                                                      1 priedas</t>
  </si>
  <si>
    <t xml:space="preserve">                                                                                                                                      Nr. TS-</t>
  </si>
  <si>
    <t>Valstybės biudžeto lėšos neformaliajam vaikų švietimui</t>
  </si>
  <si>
    <t>Pajamos iš baudų</t>
  </si>
  <si>
    <t xml:space="preserve">                                                                                                                                      2022-02-   sprendimo </t>
  </si>
  <si>
    <t>Kazlų Rūdos savivaldybės 2022 metų biudžeto pajamos</t>
  </si>
  <si>
    <t>Valstybės biudžeto lėšos, skirtos pedagoginių darbuotojų, išlaikomų iš savivaldybių biudžetų lėšų (išskyrus valstybės biudžeto specialias tikslines dotacijas), darbo užmokesčiui padidinti</t>
  </si>
  <si>
    <t>Valstybės biudžeto lėšos, skirtos siekiant užtikrinti LR piniginės socialinės paramos nepasiturintiems gyventojams įstatymo įgyvendinimą dėl padidėjusių išlaidų būsto šildymo išlaidų kompensacijoms teikti</t>
  </si>
  <si>
    <t>Valstybės biudžeto lėšos, skirtos biudžetinių įstaigų vadovaujančių darbuotojų minimaliems pareiginės algos koeficientams padidinti</t>
  </si>
  <si>
    <t>Valstybės biudžeto dotacija savivaldybių viešosioms bibliotekoms dokumentams 2022 metais įsigyti</t>
  </si>
  <si>
    <t>Valstybės biudžeto lėšos neįgaliųjų socialinei integracijai (asmeninei pagalbai teikti ir administruoti)</t>
  </si>
  <si>
    <t>Valstybės biudžeto lėšos akredituotai vaikų dienos socialinei priežiūrai organizuoti, teikti ir administruoti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</si>
</sst>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3" xfId="0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0" fontId="4" fillId="0" borderId="4" xfId="0" applyFont="1" applyFill="1" applyBorder="1"/>
    <xf numFmtId="165" fontId="4" fillId="0" borderId="4" xfId="0" applyNumberFormat="1" applyFont="1" applyFill="1" applyBorder="1" applyAlignment="1">
      <alignment horizontal="center"/>
    </xf>
    <xf numFmtId="0" fontId="4" fillId="0" borderId="0" xfId="0" applyFont="1" applyFill="1"/>
    <xf numFmtId="0" fontId="3" fillId="0" borderId="4" xfId="0" applyFont="1" applyFill="1" applyBorder="1"/>
    <xf numFmtId="165" fontId="3" fillId="0" borderId="4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center" wrapText="1"/>
    </xf>
    <xf numFmtId="165" fontId="3" fillId="0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165" fontId="4" fillId="2" borderId="4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3" borderId="4" xfId="0" applyFont="1" applyFill="1" applyBorder="1"/>
    <xf numFmtId="0" fontId="3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56"/>
  <sheetViews>
    <sheetView tabSelected="1" topLeftCell="A7" zoomScaleNormal="100" workbookViewId="0">
      <selection activeCell="A30" sqref="A30"/>
    </sheetView>
  </sheetViews>
  <sheetFormatPr defaultRowHeight="12.75"/>
  <cols>
    <col min="1" max="1" width="75.28515625" style="2" customWidth="1"/>
    <col min="2" max="2" width="10" style="1" customWidth="1"/>
    <col min="3" max="16384" width="9.140625" style="2"/>
  </cols>
  <sheetData>
    <row r="1" spans="1:3" ht="12.75" customHeight="1">
      <c r="A1" s="21" t="s">
        <v>37</v>
      </c>
      <c r="B1" s="21"/>
      <c r="C1" s="21"/>
    </row>
    <row r="2" spans="1:3">
      <c r="A2" s="25" t="s">
        <v>44</v>
      </c>
      <c r="B2" s="25"/>
    </row>
    <row r="3" spans="1:3">
      <c r="A3" s="25" t="s">
        <v>41</v>
      </c>
      <c r="B3" s="25"/>
    </row>
    <row r="4" spans="1:3">
      <c r="A4" s="25" t="s">
        <v>40</v>
      </c>
      <c r="B4" s="25"/>
    </row>
    <row r="5" spans="1:3">
      <c r="A5" s="1"/>
    </row>
    <row r="6" spans="1:3" ht="15.75">
      <c r="A6" s="26" t="s">
        <v>45</v>
      </c>
      <c r="B6" s="26"/>
    </row>
    <row r="7" spans="1:3">
      <c r="A7" s="3"/>
      <c r="B7" s="4" t="s">
        <v>38</v>
      </c>
    </row>
    <row r="8" spans="1:3">
      <c r="A8" s="22" t="s">
        <v>20</v>
      </c>
      <c r="B8" s="22" t="s">
        <v>19</v>
      </c>
    </row>
    <row r="9" spans="1:3">
      <c r="A9" s="23"/>
      <c r="B9" s="23"/>
    </row>
    <row r="10" spans="1:3">
      <c r="A10" s="24"/>
      <c r="B10" s="24"/>
    </row>
    <row r="11" spans="1:3" s="1" customFormat="1">
      <c r="A11" s="5" t="s">
        <v>36</v>
      </c>
      <c r="B11" s="6">
        <f>SUM(B12+B14+B18)</f>
        <v>8287</v>
      </c>
    </row>
    <row r="12" spans="1:3" s="9" customFormat="1">
      <c r="A12" s="7" t="s">
        <v>0</v>
      </c>
      <c r="B12" s="8">
        <f>SUM(B13:B13)</f>
        <v>7817</v>
      </c>
    </row>
    <row r="13" spans="1:3">
      <c r="A13" s="10" t="s">
        <v>24</v>
      </c>
      <c r="B13" s="11">
        <v>7817</v>
      </c>
    </row>
    <row r="14" spans="1:3">
      <c r="A14" s="7" t="s">
        <v>1</v>
      </c>
      <c r="B14" s="8">
        <f>SUM(B15:B17)</f>
        <v>414</v>
      </c>
    </row>
    <row r="15" spans="1:3">
      <c r="A15" s="10" t="s">
        <v>2</v>
      </c>
      <c r="B15" s="11">
        <v>160</v>
      </c>
    </row>
    <row r="16" spans="1:3">
      <c r="A16" s="10" t="s">
        <v>3</v>
      </c>
      <c r="B16" s="11">
        <v>4</v>
      </c>
    </row>
    <row r="17" spans="1:2">
      <c r="A17" s="10" t="s">
        <v>4</v>
      </c>
      <c r="B17" s="11">
        <v>250</v>
      </c>
    </row>
    <row r="18" spans="1:2" s="9" customFormat="1">
      <c r="A18" s="7" t="s">
        <v>5</v>
      </c>
      <c r="B18" s="8">
        <f>SUM(B19:B19)</f>
        <v>56</v>
      </c>
    </row>
    <row r="19" spans="1:2" s="9" customFormat="1">
      <c r="A19" s="10" t="s">
        <v>6</v>
      </c>
      <c r="B19" s="11">
        <v>56</v>
      </c>
    </row>
    <row r="20" spans="1:2">
      <c r="A20" s="12" t="s">
        <v>8</v>
      </c>
      <c r="B20" s="8">
        <f>+B21</f>
        <v>7127.7</v>
      </c>
    </row>
    <row r="21" spans="1:2" s="9" customFormat="1">
      <c r="A21" s="7" t="s">
        <v>9</v>
      </c>
      <c r="B21" s="8">
        <f>+B22+B23+B24+B25+B26+B27+B28+B29+B30+B31</f>
        <v>7127.7</v>
      </c>
    </row>
    <row r="22" spans="1:2" s="9" customFormat="1">
      <c r="A22" s="10" t="s">
        <v>21</v>
      </c>
      <c r="B22" s="11">
        <v>1590.1</v>
      </c>
    </row>
    <row r="23" spans="1:2" s="9" customFormat="1">
      <c r="A23" s="10" t="s">
        <v>31</v>
      </c>
      <c r="B23" s="11">
        <v>4676.3999999999996</v>
      </c>
    </row>
    <row r="24" spans="1:2" s="9" customFormat="1">
      <c r="A24" s="10" t="s">
        <v>22</v>
      </c>
      <c r="B24" s="11">
        <v>378.2</v>
      </c>
    </row>
    <row r="25" spans="1:2" s="9" customFormat="1" ht="25.5">
      <c r="A25" s="13" t="s">
        <v>51</v>
      </c>
      <c r="B25" s="14">
        <v>124.8</v>
      </c>
    </row>
    <row r="26" spans="1:2" s="9" customFormat="1" ht="25.5">
      <c r="A26" s="13" t="s">
        <v>46</v>
      </c>
      <c r="B26" s="14">
        <v>56</v>
      </c>
    </row>
    <row r="27" spans="1:2" s="9" customFormat="1" ht="38.25">
      <c r="A27" s="13" t="s">
        <v>47</v>
      </c>
      <c r="B27" s="14">
        <v>149</v>
      </c>
    </row>
    <row r="28" spans="1:2" s="9" customFormat="1" ht="25.5">
      <c r="A28" s="13" t="s">
        <v>48</v>
      </c>
      <c r="B28" s="14">
        <v>7</v>
      </c>
    </row>
    <row r="29" spans="1:2" s="9" customFormat="1" ht="25.5" customHeight="1">
      <c r="A29" s="13" t="s">
        <v>49</v>
      </c>
      <c r="B29" s="14">
        <v>19.899999999999999</v>
      </c>
    </row>
    <row r="30" spans="1:2" s="9" customFormat="1" ht="12.75" customHeight="1">
      <c r="A30" s="10" t="s">
        <v>42</v>
      </c>
      <c r="B30" s="14">
        <v>66.599999999999994</v>
      </c>
    </row>
    <row r="31" spans="1:2" ht="25.5">
      <c r="A31" s="13" t="s">
        <v>50</v>
      </c>
      <c r="B31" s="14">
        <v>59.7</v>
      </c>
    </row>
    <row r="32" spans="1:2">
      <c r="A32" s="12" t="s">
        <v>10</v>
      </c>
      <c r="B32" s="8">
        <f>SUM(B33+B37+B44+B43)</f>
        <v>593</v>
      </c>
    </row>
    <row r="33" spans="1:2">
      <c r="A33" s="7" t="s">
        <v>11</v>
      </c>
      <c r="B33" s="8">
        <f>SUM(B34:B36)</f>
        <v>103</v>
      </c>
    </row>
    <row r="34" spans="1:2">
      <c r="A34" s="10" t="s">
        <v>12</v>
      </c>
      <c r="B34" s="11">
        <v>88</v>
      </c>
    </row>
    <row r="35" spans="1:2">
      <c r="A35" s="10" t="s">
        <v>13</v>
      </c>
      <c r="B35" s="11">
        <v>12</v>
      </c>
    </row>
    <row r="36" spans="1:2">
      <c r="A36" s="10" t="s">
        <v>14</v>
      </c>
      <c r="B36" s="11">
        <v>3</v>
      </c>
    </row>
    <row r="37" spans="1:2" s="9" customFormat="1">
      <c r="A37" s="7" t="s">
        <v>15</v>
      </c>
      <c r="B37" s="8">
        <f>SUM(B38:B42)</f>
        <v>470</v>
      </c>
    </row>
    <row r="38" spans="1:2">
      <c r="A38" s="10" t="s">
        <v>16</v>
      </c>
      <c r="B38" s="11">
        <v>40.200000000000003</v>
      </c>
    </row>
    <row r="39" spans="1:2">
      <c r="A39" s="20" t="s">
        <v>15</v>
      </c>
      <c r="B39" s="11">
        <v>251.5</v>
      </c>
    </row>
    <row r="40" spans="1:2">
      <c r="A40" s="10" t="s">
        <v>17</v>
      </c>
      <c r="B40" s="11">
        <v>158.30000000000001</v>
      </c>
    </row>
    <row r="41" spans="1:2">
      <c r="A41" s="10" t="s">
        <v>7</v>
      </c>
      <c r="B41" s="11">
        <v>14</v>
      </c>
    </row>
    <row r="42" spans="1:2">
      <c r="A42" s="10" t="s">
        <v>32</v>
      </c>
      <c r="B42" s="11">
        <v>6</v>
      </c>
    </row>
    <row r="43" spans="1:2">
      <c r="A43" s="7" t="s">
        <v>43</v>
      </c>
      <c r="B43" s="8">
        <v>6</v>
      </c>
    </row>
    <row r="44" spans="1:2" s="9" customFormat="1">
      <c r="A44" s="7" t="s">
        <v>33</v>
      </c>
      <c r="B44" s="8">
        <v>14</v>
      </c>
    </row>
    <row r="45" spans="1:2" s="9" customFormat="1">
      <c r="A45" s="15" t="s">
        <v>18</v>
      </c>
      <c r="B45" s="16">
        <f>SUM(B11+B20+B32)</f>
        <v>16007.7</v>
      </c>
    </row>
    <row r="46" spans="1:2">
      <c r="A46" s="7" t="s">
        <v>25</v>
      </c>
      <c r="B46" s="17">
        <v>529</v>
      </c>
    </row>
    <row r="47" spans="1:2" hidden="1">
      <c r="A47" s="7" t="s">
        <v>34</v>
      </c>
      <c r="B47" s="17"/>
    </row>
    <row r="48" spans="1:2">
      <c r="A48" s="7" t="s">
        <v>26</v>
      </c>
      <c r="B48" s="17">
        <f>SUM(B49:B53)</f>
        <v>780.1</v>
      </c>
    </row>
    <row r="49" spans="1:2">
      <c r="A49" s="10" t="s">
        <v>27</v>
      </c>
      <c r="B49" s="18">
        <v>605.6</v>
      </c>
    </row>
    <row r="50" spans="1:2">
      <c r="A50" s="10" t="s">
        <v>35</v>
      </c>
      <c r="B50" s="18">
        <v>6.6</v>
      </c>
    </row>
    <row r="51" spans="1:2">
      <c r="A51" s="10" t="s">
        <v>28</v>
      </c>
      <c r="B51" s="18">
        <v>81.2</v>
      </c>
    </row>
    <row r="52" spans="1:2">
      <c r="A52" s="10" t="s">
        <v>29</v>
      </c>
      <c r="B52" s="18">
        <v>5.4</v>
      </c>
    </row>
    <row r="53" spans="1:2">
      <c r="A53" s="10" t="s">
        <v>23</v>
      </c>
      <c r="B53" s="18">
        <v>81.3</v>
      </c>
    </row>
    <row r="54" spans="1:2">
      <c r="A54" s="12" t="s">
        <v>30</v>
      </c>
      <c r="B54" s="17">
        <f>+B45+B46+B47+B48</f>
        <v>17316.8</v>
      </c>
    </row>
    <row r="56" spans="1:2" hidden="1">
      <c r="A56" s="19" t="s">
        <v>39</v>
      </c>
    </row>
  </sheetData>
  <mergeCells count="7">
    <mergeCell ref="A1:C1"/>
    <mergeCell ref="A8:A10"/>
    <mergeCell ref="B8:B10"/>
    <mergeCell ref="A2:B2"/>
    <mergeCell ref="A4:B4"/>
    <mergeCell ref="A6:B6"/>
    <mergeCell ref="A3:B3"/>
  </mergeCells>
  <phoneticPr fontId="1" type="noConversion"/>
  <pageMargins left="0.59055118110236227" right="0" top="0.59055118110236227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pajamos</vt:lpstr>
      <vt:lpstr>pajamos!Spausdinimo_sritis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2020-02-10T08:40:46Z</cp:lastPrinted>
  <dcterms:created xsi:type="dcterms:W3CDTF">2007-11-03T00:59:35Z</dcterms:created>
  <dcterms:modified xsi:type="dcterms:W3CDTF">2022-01-25T12:07:14Z</dcterms:modified>
</cp:coreProperties>
</file>